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20" windowHeight="12630" activeTab="0"/>
  </bookViews>
  <sheets>
    <sheet name="FULL Graph" sheetId="1" r:id="rId1"/>
    <sheet name="Stats" sheetId="2" r:id="rId2"/>
  </sheets>
  <definedNames/>
  <calcPr fullCalcOnLoad="1"/>
</workbook>
</file>

<file path=xl/sharedStrings.xml><?xml version="1.0" encoding="utf-8"?>
<sst xmlns="http://schemas.openxmlformats.org/spreadsheetml/2006/main" count="92" uniqueCount="37">
  <si>
    <t>Erik</t>
  </si>
  <si>
    <t>Sean</t>
  </si>
  <si>
    <t>Keith</t>
  </si>
  <si>
    <t>Wayne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</si>
  <si>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</si>
  <si>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</si>
  <si>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</si>
  <si>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</si>
  <si>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</si>
  <si>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</si>
  <si>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</si>
  <si>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</si>
  <si>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</si>
  <si>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</si>
  <si>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</si>
  <si>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</si>
  <si>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</si>
  <si>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TOTAL</t>
  </si>
  <si>
    <t>H</t>
  </si>
  <si>
    <t>%</t>
  </si>
  <si>
    <t>A</t>
  </si>
  <si>
    <t>W%</t>
  </si>
  <si>
    <t>T%</t>
  </si>
  <si>
    <t>Jim</t>
  </si>
  <si>
    <t>Tom</t>
  </si>
  <si>
    <t>Wes</t>
  </si>
  <si>
    <t>Michael</t>
  </si>
  <si>
    <t>#  PA / INNING</t>
  </si>
  <si>
    <t>RUNS</t>
  </si>
  <si>
    <t>COUNT</t>
  </si>
  <si>
    <t>TOTAL INNINGS</t>
  </si>
  <si>
    <t>Kyle</t>
  </si>
  <si>
    <t>Nick</t>
  </si>
  <si>
    <t>Brian</t>
  </si>
  <si>
    <t>Kent</t>
  </si>
  <si>
    <t>Zach</t>
  </si>
  <si>
    <t>Jeff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</si>
</sst>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ck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hair"/>
      <top style="thick"/>
      <bottom style="thick"/>
    </border>
    <border>
      <left style="hair"/>
      <right style="thick"/>
      <top style="thick"/>
      <bottom style="thick"/>
    </border>
    <border>
      <left style="hair"/>
      <right style="hair"/>
      <top style="thick"/>
      <bottom style="thin"/>
    </border>
    <border>
      <left style="hair"/>
      <right style="hair"/>
      <top style="thick"/>
      <bottom style="thick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thick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ck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ck"/>
      <top style="thin"/>
      <bottom>
        <color indexed="63"/>
      </bottom>
    </border>
    <border>
      <left style="thick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2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164" fontId="1" fillId="25" borderId="11" xfId="0" applyNumberFormat="1" applyFont="1" applyFill="1" applyBorder="1" applyAlignment="1">
      <alignment horizontal="center"/>
    </xf>
    <xf numFmtId="164" fontId="1" fillId="25" borderId="12" xfId="0" applyNumberFormat="1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164" fontId="1" fillId="35" borderId="11" xfId="0" applyNumberFormat="1" applyFont="1" applyFill="1" applyBorder="1" applyAlignment="1">
      <alignment horizontal="center"/>
    </xf>
    <xf numFmtId="164" fontId="1" fillId="35" borderId="12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164" fontId="1" fillId="36" borderId="11" xfId="0" applyNumberFormat="1" applyFont="1" applyFill="1" applyBorder="1" applyAlignment="1">
      <alignment horizontal="center"/>
    </xf>
    <xf numFmtId="164" fontId="1" fillId="36" borderId="12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164" fontId="1" fillId="36" borderId="14" xfId="0" applyNumberFormat="1" applyFont="1" applyFill="1" applyBorder="1" applyAlignment="1">
      <alignment horizontal="center"/>
    </xf>
    <xf numFmtId="164" fontId="1" fillId="36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55"/>
          <c:w val="0.979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Stats!$B$1</c:f>
              <c:strCache>
                <c:ptCount val="1"/>
                <c:pt idx="0">
                  <c:v>Sean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Stats!$E$3:$E$15</c:f>
              <c:numCache>
                <c:ptCount val="13"/>
                <c:pt idx="0">
                  <c:v>1</c:v>
                </c:pt>
                <c:pt idx="1">
                  <c:v>0.6</c:v>
                </c:pt>
                <c:pt idx="2">
                  <c:v>0.6666666666666666</c:v>
                </c:pt>
                <c:pt idx="3">
                  <c:v>0.5555555555555556</c:v>
                </c:pt>
                <c:pt idx="4">
                  <c:v>0.5</c:v>
                </c:pt>
                <c:pt idx="5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Stats!$F$1</c:f>
              <c:strCache>
                <c:ptCount val="1"/>
                <c:pt idx="0">
                  <c:v>Erik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val>
            <c:numRef>
              <c:f>Stats!$I$3:$I$15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0.23076923076923078</c:v>
                </c:pt>
                <c:pt idx="5">
                  <c:v>0.23076923076923078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Stats!$J$1</c:f>
              <c:strCache>
                <c:ptCount val="1"/>
                <c:pt idx="0">
                  <c:v>Keith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val>
            <c:numRef>
              <c:f>Stats!$M$3:$M$15</c:f>
              <c:numCache>
                <c:ptCount val="13"/>
                <c:pt idx="0">
                  <c:v>0.5</c:v>
                </c:pt>
                <c:pt idx="1">
                  <c:v>0.2857142857142857</c:v>
                </c:pt>
                <c:pt idx="2">
                  <c:v>0.3</c:v>
                </c:pt>
                <c:pt idx="3">
                  <c:v>0.38461538461538464</c:v>
                </c:pt>
                <c:pt idx="4">
                  <c:v>0.4117647058823529</c:v>
                </c:pt>
                <c:pt idx="5">
                  <c:v>0.45454545454545453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Stats!$N$1</c:f>
              <c:strCache>
                <c:ptCount val="1"/>
                <c:pt idx="0">
                  <c:v>Kyle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Stats!$Q$3:$Q$15</c:f>
              <c:numCache>
                <c:ptCount val="13"/>
                <c:pt idx="0">
                  <c:v>0.3333333333333333</c:v>
                </c:pt>
                <c:pt idx="1">
                  <c:v>0.4</c:v>
                </c:pt>
                <c:pt idx="2">
                  <c:v>0.2857142857142857</c:v>
                </c:pt>
                <c:pt idx="3">
                  <c:v>0.2</c:v>
                </c:pt>
                <c:pt idx="4">
                  <c:v>0.21428571428571427</c:v>
                </c:pt>
                <c:pt idx="5">
                  <c:v>0.2631578947368421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Stats!$R$1</c:f>
              <c:strCache>
                <c:ptCount val="1"/>
                <c:pt idx="0">
                  <c:v>Nick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Stats!$U$3:$U$15</c:f>
              <c:numCache>
                <c:ptCount val="13"/>
                <c:pt idx="0">
                  <c:v>0.3333333333333333</c:v>
                </c:pt>
                <c:pt idx="1">
                  <c:v>0.3333333333333333</c:v>
                </c:pt>
                <c:pt idx="2">
                  <c:v>0.375</c:v>
                </c:pt>
                <c:pt idx="3">
                  <c:v>0.4</c:v>
                </c:pt>
                <c:pt idx="4">
                  <c:v>0.3333333333333333</c:v>
                </c:pt>
                <c:pt idx="5">
                  <c:v>0.5294117647058824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Stats!$V$1</c:f>
              <c:strCache>
                <c:ptCount val="1"/>
                <c:pt idx="0">
                  <c:v>Brian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Stats!$Y$3:$Y$15</c:f>
              <c:numCache>
                <c:ptCount val="13"/>
                <c:pt idx="0">
                  <c:v>0.5</c:v>
                </c:pt>
                <c:pt idx="1">
                  <c:v>0.5714285714285714</c:v>
                </c:pt>
                <c:pt idx="2">
                  <c:v>0.4444444444444444</c:v>
                </c:pt>
                <c:pt idx="3">
                  <c:v>0.5833333333333334</c:v>
                </c:pt>
                <c:pt idx="4">
                  <c:v>0.5333333333333333</c:v>
                </c:pt>
                <c:pt idx="5">
                  <c:v>0.6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Stats!$Z$1</c:f>
              <c:strCache>
                <c:ptCount val="1"/>
                <c:pt idx="0">
                  <c:v>Wayne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Stats!$AC$3:$AC$15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Stats!$AD$1</c:f>
              <c:strCache>
                <c:ptCount val="1"/>
                <c:pt idx="0">
                  <c:v>Wes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Stats!$AG$3:$AG$15</c:f>
              <c:numCache>
                <c:ptCount val="13"/>
                <c:pt idx="0">
                  <c:v>0.5</c:v>
                </c:pt>
                <c:pt idx="1">
                  <c:v>0.4</c:v>
                </c:pt>
                <c:pt idx="2">
                  <c:v>0.375</c:v>
                </c:pt>
                <c:pt idx="3">
                  <c:v>0.2727272727272727</c:v>
                </c:pt>
                <c:pt idx="4">
                  <c:v>0.4</c:v>
                </c:pt>
                <c:pt idx="5">
                  <c:v>0.35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Stats!$AP$1</c:f>
              <c:strCache>
                <c:ptCount val="1"/>
                <c:pt idx="0">
                  <c:v>Michael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Stats!$AS$3:$AS$15</c:f>
              <c:numCache>
                <c:ptCount val="13"/>
                <c:pt idx="0">
                  <c:v>0</c:v>
                </c:pt>
                <c:pt idx="1">
                  <c:v>0.2</c:v>
                </c:pt>
                <c:pt idx="2">
                  <c:v>0.14285714285714285</c:v>
                </c:pt>
                <c:pt idx="3">
                  <c:v>0.1111111111111111</c:v>
                </c:pt>
                <c:pt idx="4">
                  <c:v>0.1111111111111111</c:v>
                </c:pt>
                <c:pt idx="5">
                  <c:v>0.2857142857142857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Stats!$AL$1</c:f>
              <c:strCache>
                <c:ptCount val="1"/>
                <c:pt idx="0">
                  <c:v>Kent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Stats!$AO$3:$AO$15</c:f>
              <c:numCache>
                <c:ptCount val="13"/>
                <c:pt idx="0">
                  <c:v>0.3333333333333333</c:v>
                </c:pt>
                <c:pt idx="1">
                  <c:v>0.2</c:v>
                </c:pt>
                <c:pt idx="2">
                  <c:v>0.2857142857142857</c:v>
                </c:pt>
                <c:pt idx="3">
                  <c:v>0.25</c:v>
                </c:pt>
                <c:pt idx="4">
                  <c:v>0.16666666666666666</c:v>
                </c:pt>
                <c:pt idx="5">
                  <c:v>0.11764705882352941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Stats!$AT$1</c:f>
              <c:strCache>
                <c:ptCount val="1"/>
                <c:pt idx="0">
                  <c:v>Zach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808080"/>
                </a:solidFill>
              </a:ln>
            </c:spPr>
          </c:marker>
          <c:val>
            <c:numRef>
              <c:f>Stats!$AW$3:$AW$15</c:f>
              <c:numCache>
                <c:ptCount val="13"/>
                <c:pt idx="5">
                  <c:v>0.75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Stats!$AX$1</c:f>
              <c:strCache>
                <c:ptCount val="1"/>
                <c:pt idx="0">
                  <c:v>Jeff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Stats!$BA$3:$BA$15</c:f>
              <c:numCache>
                <c:ptCount val="13"/>
                <c:pt idx="5">
                  <c:v>0.4</c:v>
                </c:pt>
              </c:numCache>
            </c:numRef>
          </c:val>
          <c:smooth val="0"/>
        </c:ser>
        <c:ser>
          <c:idx val="8"/>
          <c:order val="12"/>
          <c:tx>
            <c:strRef>
              <c:f>Stats!$AH$1</c:f>
              <c:strCache>
                <c:ptCount val="1"/>
                <c:pt idx="0">
                  <c:v>Jim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Stats!$AK$3:$AK$7</c:f>
              <c:numCache>
                <c:ptCount val="5"/>
                <c:pt idx="0">
                  <c:v>0.5</c:v>
                </c:pt>
                <c:pt idx="1">
                  <c:v>0.5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Stats!$BB$1</c:f>
              <c:strCache>
                <c:ptCount val="1"/>
                <c:pt idx="0">
                  <c:v>Tom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Stats!$BE$3:$BE$7</c:f>
              <c:numCache>
                <c:ptCount val="5"/>
                <c:pt idx="0">
                  <c:v>0.2</c:v>
                </c:pt>
                <c:pt idx="1">
                  <c:v>0.3</c:v>
                </c:pt>
                <c:pt idx="2">
                  <c:v>0.3076923076923077</c:v>
                </c:pt>
                <c:pt idx="3">
                  <c:v>0.3076923076923077</c:v>
                </c:pt>
                <c:pt idx="4">
                  <c:v>0.23529411764705882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Stats!$BF$1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Stats!$BI$3:$BI$15</c:f>
              <c:numCache>
                <c:ptCount val="13"/>
                <c:pt idx="0">
                  <c:v>0.38235294117647056</c:v>
                </c:pt>
                <c:pt idx="1">
                  <c:v>0.35</c:v>
                </c:pt>
                <c:pt idx="2">
                  <c:v>0.3176470588235294</c:v>
                </c:pt>
                <c:pt idx="3">
                  <c:v>0.3177570093457944</c:v>
                </c:pt>
                <c:pt idx="4">
                  <c:v>0.323943661971831</c:v>
                </c:pt>
                <c:pt idx="5">
                  <c:v>0.38095238095238093</c:v>
                </c:pt>
              </c:numCache>
            </c:numRef>
          </c:val>
          <c:smooth val="0"/>
        </c:ser>
        <c:marker val="1"/>
        <c:axId val="5450226"/>
        <c:axId val="18720371"/>
      </c:lineChart>
      <c:catAx>
        <c:axId val="5450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crossAx val="18720371"/>
        <c:crosses val="autoZero"/>
        <c:auto val="1"/>
        <c:lblOffset val="100"/>
        <c:tickLblSkip val="1"/>
        <c:noMultiLvlLbl val="0"/>
      </c:catAx>
      <c:valAx>
        <c:axId val="18720371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crossAx val="5450226"/>
        <c:crossesAt val="1"/>
        <c:crossBetween val="between"/>
        <c:dispUnits/>
        <c:minorUnit val="0.02"/>
      </c:valAx>
      <c:spPr>
        <a:pattFill prst="pct50">
          <a:fgClr>
            <a:srgbClr val="C0C0C0"/>
          </a:fgClr>
          <a:bgClr>
            <a:srgbClr val="FFFFFF"/>
          </a:bgClr>
        </a:patt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9415"/>
          <c:w val="0.99625"/>
          <c:h val="0.037"/>
        </c:manualLayout>
      </c:layout>
      <c:overlay val="0"/>
      <c:spPr>
        <a:pattFill prst="pct50">
          <a:fgClr>
            <a:srgbClr val="C0C0C0"/>
          </a:fgClr>
          <a:bgClr>
            <a:srgbClr val="FFFFFF"/>
          </a:bgClr>
        </a:patt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9"/>
          <c:h val="0.9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Stats!$A$18</c:f>
              <c:strCache>
                <c:ptCount val="1"/>
                <c:pt idx="0">
                  <c:v>#  PA / INNING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Stats!$A$19:$A$32</c:f>
              <c:numCache/>
            </c:numRef>
          </c:val>
        </c:ser>
        <c:ser>
          <c:idx val="2"/>
          <c:order val="1"/>
          <c:tx>
            <c:strRef>
              <c:f>Stats!$D$18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Stats!$D$19:$D$32</c:f>
              <c:numCache/>
            </c:numRef>
          </c:val>
        </c:ser>
        <c:ser>
          <c:idx val="0"/>
          <c:order val="2"/>
          <c:tx>
            <c:strRef>
              <c:f>Stats!$E$18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Stats!$E$19:$E$32</c:f>
              <c:numCache/>
            </c:numRef>
          </c:val>
        </c:ser>
        <c:axId val="8864564"/>
        <c:axId val="39325749"/>
      </c:barChart>
      <c:catAx>
        <c:axId val="886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25749"/>
        <c:crosses val="autoZero"/>
        <c:auto val="1"/>
        <c:lblOffset val="100"/>
        <c:tickLblSkip val="1"/>
        <c:noMultiLvlLbl val="0"/>
      </c:catAx>
      <c:valAx>
        <c:axId val="39325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64564"/>
        <c:crossesAt val="1"/>
        <c:crossBetween val="between"/>
        <c:dispUnits/>
        <c:majorUnit val="1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17</xdr:row>
      <xdr:rowOff>0</xdr:rowOff>
    </xdr:from>
    <xdr:to>
      <xdr:col>37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114550" y="4419600"/>
        <a:ext cx="90868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5"/>
  <sheetViews>
    <sheetView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4" sqref="F24"/>
    </sheetView>
  </sheetViews>
  <sheetFormatPr defaultColWidth="3.7109375" defaultRowHeight="18.75" customHeight="1"/>
  <cols>
    <col min="1" max="1" width="8.57421875" style="1" bestFit="1" customWidth="1"/>
    <col min="2" max="3" width="2.8515625" style="1" customWidth="1"/>
    <col min="4" max="5" width="6.00390625" style="1" customWidth="1"/>
    <col min="6" max="7" width="2.8515625" style="1" customWidth="1"/>
    <col min="8" max="9" width="6.00390625" style="1" customWidth="1"/>
    <col min="10" max="11" width="2.8515625" style="1" customWidth="1"/>
    <col min="12" max="13" width="6.00390625" style="1" customWidth="1"/>
    <col min="14" max="15" width="2.8515625" style="1" customWidth="1"/>
    <col min="16" max="17" width="6.00390625" style="1" customWidth="1"/>
    <col min="18" max="19" width="2.8515625" style="1" customWidth="1"/>
    <col min="20" max="21" width="6.00390625" style="1" customWidth="1"/>
    <col min="22" max="23" width="2.8515625" style="1" customWidth="1"/>
    <col min="24" max="25" width="6.00390625" style="1" customWidth="1"/>
    <col min="26" max="27" width="2.8515625" style="1" customWidth="1"/>
    <col min="28" max="29" width="6.00390625" style="1" customWidth="1"/>
    <col min="30" max="31" width="2.8515625" style="1" customWidth="1"/>
    <col min="32" max="33" width="6.00390625" style="1" customWidth="1"/>
    <col min="34" max="35" width="2.8515625" style="1" customWidth="1"/>
    <col min="36" max="37" width="6.00390625" style="1" customWidth="1"/>
    <col min="38" max="39" width="2.8515625" style="1" customWidth="1"/>
    <col min="40" max="41" width="6.00390625" style="1" customWidth="1"/>
    <col min="42" max="43" width="2.8515625" style="1" customWidth="1"/>
    <col min="44" max="45" width="6.00390625" style="1" customWidth="1"/>
    <col min="46" max="47" width="2.8515625" style="1" customWidth="1"/>
    <col min="48" max="49" width="6.00390625" style="1" customWidth="1"/>
    <col min="50" max="51" width="2.8515625" style="1" customWidth="1"/>
    <col min="52" max="53" width="6.00390625" style="1" customWidth="1"/>
    <col min="54" max="55" width="2.8515625" style="1" customWidth="1"/>
    <col min="56" max="57" width="6.00390625" style="1" customWidth="1"/>
    <col min="58" max="59" width="3.7109375" style="1" bestFit="1" customWidth="1"/>
    <col min="60" max="61" width="6.00390625" style="1" customWidth="1"/>
    <col min="62" max="16384" width="3.7109375" style="1" customWidth="1"/>
  </cols>
  <sheetData>
    <row r="1" spans="2:61" ht="18.75" customHeight="1">
      <c r="B1" s="59" t="s">
        <v>1</v>
      </c>
      <c r="C1" s="64"/>
      <c r="D1" s="64"/>
      <c r="E1" s="65"/>
      <c r="F1" s="59" t="s">
        <v>0</v>
      </c>
      <c r="G1" s="60"/>
      <c r="H1" s="60"/>
      <c r="I1" s="61"/>
      <c r="J1" s="59" t="s">
        <v>2</v>
      </c>
      <c r="K1" s="64"/>
      <c r="L1" s="64"/>
      <c r="M1" s="65"/>
      <c r="N1" s="59" t="s">
        <v>31</v>
      </c>
      <c r="O1" s="64"/>
      <c r="P1" s="64"/>
      <c r="Q1" s="65"/>
      <c r="R1" s="59" t="s">
        <v>32</v>
      </c>
      <c r="S1" s="64"/>
      <c r="T1" s="64"/>
      <c r="U1" s="65"/>
      <c r="V1" s="59" t="s">
        <v>33</v>
      </c>
      <c r="W1" s="64"/>
      <c r="X1" s="64"/>
      <c r="Y1" s="65"/>
      <c r="Z1" s="59" t="s">
        <v>3</v>
      </c>
      <c r="AA1" s="64"/>
      <c r="AB1" s="64"/>
      <c r="AC1" s="65"/>
      <c r="AD1" s="59" t="s">
        <v>25</v>
      </c>
      <c r="AE1" s="64"/>
      <c r="AF1" s="64"/>
      <c r="AG1" s="65"/>
      <c r="AH1" s="59" t="s">
        <v>23</v>
      </c>
      <c r="AI1" s="64"/>
      <c r="AJ1" s="64"/>
      <c r="AK1" s="65"/>
      <c r="AL1" s="59" t="s">
        <v>34</v>
      </c>
      <c r="AM1" s="64"/>
      <c r="AN1" s="64"/>
      <c r="AO1" s="65"/>
      <c r="AP1" s="59" t="s">
        <v>26</v>
      </c>
      <c r="AQ1" s="60"/>
      <c r="AR1" s="60"/>
      <c r="AS1" s="61"/>
      <c r="AT1" s="59" t="s">
        <v>35</v>
      </c>
      <c r="AU1" s="60"/>
      <c r="AV1" s="60"/>
      <c r="AW1" s="61"/>
      <c r="AX1" s="59" t="s">
        <v>36</v>
      </c>
      <c r="AY1" s="60"/>
      <c r="AZ1" s="60"/>
      <c r="BA1" s="61"/>
      <c r="BB1" s="59" t="s">
        <v>24</v>
      </c>
      <c r="BC1" s="60"/>
      <c r="BD1" s="60"/>
      <c r="BE1" s="61"/>
      <c r="BF1" s="59" t="s">
        <v>17</v>
      </c>
      <c r="BG1" s="62"/>
      <c r="BH1" s="62"/>
      <c r="BI1" s="63"/>
    </row>
    <row r="2" spans="1:61" ht="18.75" customHeight="1" thickBot="1">
      <c r="A2" s="2"/>
      <c r="B2" s="9" t="s">
        <v>18</v>
      </c>
      <c r="C2" s="10" t="s">
        <v>20</v>
      </c>
      <c r="D2" s="11" t="s">
        <v>19</v>
      </c>
      <c r="E2" s="12" t="s">
        <v>22</v>
      </c>
      <c r="F2" s="9" t="s">
        <v>18</v>
      </c>
      <c r="G2" s="10" t="s">
        <v>20</v>
      </c>
      <c r="H2" s="11" t="s">
        <v>21</v>
      </c>
      <c r="I2" s="12" t="s">
        <v>22</v>
      </c>
      <c r="J2" s="9" t="s">
        <v>18</v>
      </c>
      <c r="K2" s="10" t="s">
        <v>20</v>
      </c>
      <c r="L2" s="10" t="s">
        <v>19</v>
      </c>
      <c r="M2" s="12" t="s">
        <v>22</v>
      </c>
      <c r="N2" s="9" t="s">
        <v>18</v>
      </c>
      <c r="O2" s="10" t="s">
        <v>20</v>
      </c>
      <c r="P2" s="10" t="s">
        <v>19</v>
      </c>
      <c r="Q2" s="12" t="s">
        <v>22</v>
      </c>
      <c r="R2" s="9" t="s">
        <v>18</v>
      </c>
      <c r="S2" s="10" t="s">
        <v>20</v>
      </c>
      <c r="T2" s="10" t="s">
        <v>19</v>
      </c>
      <c r="U2" s="12" t="s">
        <v>22</v>
      </c>
      <c r="V2" s="9" t="s">
        <v>18</v>
      </c>
      <c r="W2" s="10" t="s">
        <v>20</v>
      </c>
      <c r="X2" s="10" t="s">
        <v>19</v>
      </c>
      <c r="Y2" s="12" t="s">
        <v>22</v>
      </c>
      <c r="Z2" s="9" t="s">
        <v>18</v>
      </c>
      <c r="AA2" s="10" t="s">
        <v>20</v>
      </c>
      <c r="AB2" s="10" t="s">
        <v>19</v>
      </c>
      <c r="AC2" s="12" t="s">
        <v>22</v>
      </c>
      <c r="AD2" s="9" t="s">
        <v>18</v>
      </c>
      <c r="AE2" s="10" t="s">
        <v>20</v>
      </c>
      <c r="AF2" s="10" t="s">
        <v>19</v>
      </c>
      <c r="AG2" s="12" t="s">
        <v>22</v>
      </c>
      <c r="AH2" s="9" t="s">
        <v>18</v>
      </c>
      <c r="AI2" s="10" t="s">
        <v>20</v>
      </c>
      <c r="AJ2" s="10" t="s">
        <v>19</v>
      </c>
      <c r="AK2" s="12" t="s">
        <v>22</v>
      </c>
      <c r="AL2" s="9" t="s">
        <v>18</v>
      </c>
      <c r="AM2" s="10" t="s">
        <v>20</v>
      </c>
      <c r="AN2" s="10" t="s">
        <v>19</v>
      </c>
      <c r="AO2" s="12" t="s">
        <v>22</v>
      </c>
      <c r="AP2" s="9" t="s">
        <v>18</v>
      </c>
      <c r="AQ2" s="10" t="s">
        <v>20</v>
      </c>
      <c r="AR2" s="10" t="s">
        <v>19</v>
      </c>
      <c r="AS2" s="12" t="s">
        <v>22</v>
      </c>
      <c r="AT2" s="9" t="s">
        <v>18</v>
      </c>
      <c r="AU2" s="10" t="s">
        <v>20</v>
      </c>
      <c r="AV2" s="10" t="s">
        <v>19</v>
      </c>
      <c r="AW2" s="12" t="s">
        <v>22</v>
      </c>
      <c r="AX2" s="9" t="s">
        <v>18</v>
      </c>
      <c r="AY2" s="10" t="s">
        <v>20</v>
      </c>
      <c r="AZ2" s="10" t="s">
        <v>19</v>
      </c>
      <c r="BA2" s="12" t="s">
        <v>22</v>
      </c>
      <c r="BB2" s="9" t="s">
        <v>18</v>
      </c>
      <c r="BC2" s="10" t="s">
        <v>20</v>
      </c>
      <c r="BD2" s="10" t="s">
        <v>19</v>
      </c>
      <c r="BE2" s="12" t="s">
        <v>22</v>
      </c>
      <c r="BF2" s="9" t="s">
        <v>18</v>
      </c>
      <c r="BG2" s="10" t="s">
        <v>20</v>
      </c>
      <c r="BH2" s="10" t="s">
        <v>19</v>
      </c>
      <c r="BI2" s="12" t="s">
        <v>22</v>
      </c>
    </row>
    <row r="3" spans="1:61" s="50" customFormat="1" ht="21" customHeight="1">
      <c r="A3" s="47" t="s">
        <v>4</v>
      </c>
      <c r="B3" s="13">
        <v>3</v>
      </c>
      <c r="C3" s="14">
        <v>3</v>
      </c>
      <c r="D3" s="15">
        <f>B3/C3</f>
        <v>1</v>
      </c>
      <c r="E3" s="16">
        <f>SUM($B$3:B3)/SUM($C$3:C3)</f>
        <v>1</v>
      </c>
      <c r="F3" s="13">
        <v>0</v>
      </c>
      <c r="G3" s="14">
        <v>3</v>
      </c>
      <c r="H3" s="15">
        <f>F3/G3</f>
        <v>0</v>
      </c>
      <c r="I3" s="16">
        <f>SUM($F$3:F3)/SUM($G$3:G3)</f>
        <v>0</v>
      </c>
      <c r="J3" s="13">
        <v>2</v>
      </c>
      <c r="K3" s="14">
        <v>4</v>
      </c>
      <c r="L3" s="15">
        <f>J3/K3</f>
        <v>0.5</v>
      </c>
      <c r="M3" s="16">
        <f>SUM($J$3:J3)/SUM($K$3:K3)</f>
        <v>0.5</v>
      </c>
      <c r="N3" s="13">
        <v>1</v>
      </c>
      <c r="O3" s="14">
        <v>3</v>
      </c>
      <c r="P3" s="15">
        <f>N3/O3</f>
        <v>0.3333333333333333</v>
      </c>
      <c r="Q3" s="16">
        <f>SUM($N$3:N3)/SUM($O$3:O3)</f>
        <v>0.3333333333333333</v>
      </c>
      <c r="R3" s="13">
        <v>1</v>
      </c>
      <c r="S3" s="14">
        <v>3</v>
      </c>
      <c r="T3" s="15">
        <f>R3/S3</f>
        <v>0.3333333333333333</v>
      </c>
      <c r="U3" s="16">
        <f>SUM($R$3:R3)/SUM($S$3:S3)</f>
        <v>0.3333333333333333</v>
      </c>
      <c r="V3" s="13">
        <v>2</v>
      </c>
      <c r="W3" s="14">
        <v>4</v>
      </c>
      <c r="X3" s="15">
        <f>V3/W3</f>
        <v>0.5</v>
      </c>
      <c r="Y3" s="16">
        <f>SUM($V$3:V3)/SUM($W$3:W3)</f>
        <v>0.5</v>
      </c>
      <c r="Z3" s="55"/>
      <c r="AA3" s="56"/>
      <c r="AB3" s="57" t="e">
        <f>Z3/AA3</f>
        <v>#DIV/0!</v>
      </c>
      <c r="AC3" s="58" t="e">
        <f>SUM($Z$3:Z3)/SUM($AA$3:AA3)</f>
        <v>#DIV/0!</v>
      </c>
      <c r="AD3" s="13">
        <v>1</v>
      </c>
      <c r="AE3" s="14">
        <v>2</v>
      </c>
      <c r="AF3" s="15">
        <f>AD3/AE3</f>
        <v>0.5</v>
      </c>
      <c r="AG3" s="16">
        <f>SUM($AD$3:AD3)/SUM($AE$3:AE3)</f>
        <v>0.5</v>
      </c>
      <c r="AH3" s="13">
        <v>1</v>
      </c>
      <c r="AI3" s="14">
        <v>2</v>
      </c>
      <c r="AJ3" s="15">
        <f>AH3/AI3</f>
        <v>0.5</v>
      </c>
      <c r="AK3" s="16">
        <f>SUM($AH$3:AH3)/SUM($AI$3:AI3)</f>
        <v>0.5</v>
      </c>
      <c r="AL3" s="13">
        <v>1</v>
      </c>
      <c r="AM3" s="14">
        <v>3</v>
      </c>
      <c r="AN3" s="15">
        <f>AL3/AM3</f>
        <v>0.3333333333333333</v>
      </c>
      <c r="AO3" s="16">
        <f>SUM($AL$3:AL3)/SUM($AM$3:AM3)</f>
        <v>0.3333333333333333</v>
      </c>
      <c r="AP3" s="13">
        <v>0</v>
      </c>
      <c r="AQ3" s="14">
        <v>3</v>
      </c>
      <c r="AR3" s="15">
        <f>AP3/AQ3</f>
        <v>0</v>
      </c>
      <c r="AS3" s="16">
        <f>SUM($AP$3:AP3)/SUM($AQ$3:AQ3)</f>
        <v>0</v>
      </c>
      <c r="AT3" s="66"/>
      <c r="AU3" s="67"/>
      <c r="AV3" s="68"/>
      <c r="AW3" s="69"/>
      <c r="AX3" s="66"/>
      <c r="AY3" s="67"/>
      <c r="AZ3" s="68"/>
      <c r="BA3" s="69"/>
      <c r="BB3" s="13">
        <v>1</v>
      </c>
      <c r="BC3" s="14">
        <v>4</v>
      </c>
      <c r="BD3" s="15">
        <f>BB3/BC3</f>
        <v>0.25</v>
      </c>
      <c r="BE3" s="16">
        <f>SUM($BB$3:BB3)/SUM($BB$3:BC3)</f>
        <v>0.2</v>
      </c>
      <c r="BF3" s="48">
        <f>SUM(B3,F3,J3,N3,R3,V3,Z3,AD3,AH3,AL3,AP3,BB3)</f>
        <v>13</v>
      </c>
      <c r="BG3" s="49">
        <f>SUM(C3,G3,K3,O3,S3,W3,AA3,AE3,AI3,AM3,AQ3,BC3)</f>
        <v>34</v>
      </c>
      <c r="BH3" s="15">
        <f>BF3/BG3</f>
        <v>0.38235294117647056</v>
      </c>
      <c r="BI3" s="16">
        <f>SUM($BF$3:BF3)/SUM($BG$3:BG3)</f>
        <v>0.38235294117647056</v>
      </c>
    </row>
    <row r="4" spans="1:61" s="50" customFormat="1" ht="21" customHeight="1">
      <c r="A4" s="51" t="s">
        <v>5</v>
      </c>
      <c r="B4" s="13">
        <v>0</v>
      </c>
      <c r="C4" s="14">
        <v>2</v>
      </c>
      <c r="D4" s="15">
        <f>B4/C4</f>
        <v>0</v>
      </c>
      <c r="E4" s="16">
        <f>SUM($B$3:B4)/SUM($C$3:C4)</f>
        <v>0.6</v>
      </c>
      <c r="F4" s="13">
        <v>0</v>
      </c>
      <c r="G4" s="14">
        <v>3</v>
      </c>
      <c r="H4" s="15">
        <f>F4/G4</f>
        <v>0</v>
      </c>
      <c r="I4" s="16">
        <f>SUM($F$3:F4)/SUM($G$3:G4)</f>
        <v>0</v>
      </c>
      <c r="J4" s="13">
        <v>0</v>
      </c>
      <c r="K4" s="14">
        <v>3</v>
      </c>
      <c r="L4" s="15">
        <f>J4/K4</f>
        <v>0</v>
      </c>
      <c r="M4" s="16">
        <f>SUM($J$3:J4)/SUM($K$3:K4)</f>
        <v>0.2857142857142857</v>
      </c>
      <c r="N4" s="13">
        <v>1</v>
      </c>
      <c r="O4" s="14">
        <v>2</v>
      </c>
      <c r="P4" s="15">
        <f>N4/O4</f>
        <v>0.5</v>
      </c>
      <c r="Q4" s="16">
        <f>SUM($N$3:N4)/SUM($O$3:O4)</f>
        <v>0.4</v>
      </c>
      <c r="R4" s="13">
        <v>1</v>
      </c>
      <c r="S4" s="14">
        <v>3</v>
      </c>
      <c r="T4" s="15">
        <f>R4/S4</f>
        <v>0.3333333333333333</v>
      </c>
      <c r="U4" s="16">
        <f>SUM($R$3:R4)/SUM($S$3:S4)</f>
        <v>0.3333333333333333</v>
      </c>
      <c r="V4" s="13">
        <v>2</v>
      </c>
      <c r="W4" s="14">
        <v>3</v>
      </c>
      <c r="X4" s="15">
        <f>V4/W4</f>
        <v>0.6666666666666666</v>
      </c>
      <c r="Y4" s="16">
        <f>SUM($V$3:V4)/SUM($W$3:W4)</f>
        <v>0.5714285714285714</v>
      </c>
      <c r="Z4" s="55"/>
      <c r="AA4" s="56"/>
      <c r="AB4" s="57" t="e">
        <f>Z4/AA4</f>
        <v>#DIV/0!</v>
      </c>
      <c r="AC4" s="58" t="e">
        <f>SUM($Z$3:Z4)/SUM($AA$3:AA4)</f>
        <v>#DIV/0!</v>
      </c>
      <c r="AD4" s="13">
        <v>1</v>
      </c>
      <c r="AE4" s="14">
        <v>3</v>
      </c>
      <c r="AF4" s="15">
        <f>AD4/AE4</f>
        <v>0.3333333333333333</v>
      </c>
      <c r="AG4" s="16">
        <f>SUM($AD$3:AD4)/SUM($AE$3:AE4)</f>
        <v>0.4</v>
      </c>
      <c r="AH4" s="55"/>
      <c r="AI4" s="56"/>
      <c r="AJ4" s="57" t="e">
        <f>AH4/AI4</f>
        <v>#DIV/0!</v>
      </c>
      <c r="AK4" s="58">
        <f>SUM($AH$3:AH4)/SUM($AI$3:AI4)</f>
        <v>0.5</v>
      </c>
      <c r="AL4" s="13">
        <v>0</v>
      </c>
      <c r="AM4" s="14">
        <v>2</v>
      </c>
      <c r="AN4" s="15">
        <f>AL4/AM4</f>
        <v>0</v>
      </c>
      <c r="AO4" s="16">
        <f>SUM($AL$3:AL4)/SUM($AM$3:AM4)</f>
        <v>0.2</v>
      </c>
      <c r="AP4" s="13">
        <v>1</v>
      </c>
      <c r="AQ4" s="14">
        <v>2</v>
      </c>
      <c r="AR4" s="15">
        <f>AP4/AQ4</f>
        <v>0.5</v>
      </c>
      <c r="AS4" s="16">
        <f>SUM($AP$3:AP4)/SUM($AQ$3:AQ4)</f>
        <v>0.2</v>
      </c>
      <c r="AT4" s="66"/>
      <c r="AU4" s="67"/>
      <c r="AV4" s="68"/>
      <c r="AW4" s="69"/>
      <c r="AX4" s="66"/>
      <c r="AY4" s="67"/>
      <c r="AZ4" s="68"/>
      <c r="BA4" s="69"/>
      <c r="BB4" s="13">
        <v>2</v>
      </c>
      <c r="BC4" s="14">
        <v>3</v>
      </c>
      <c r="BD4" s="15">
        <f>BB4/BC4</f>
        <v>0.6666666666666666</v>
      </c>
      <c r="BE4" s="16">
        <f>SUM($BB$3:BB4)/SUM($BB$3:BC4)</f>
        <v>0.3</v>
      </c>
      <c r="BF4" s="48">
        <f>SUM(B4,F4,J4,N4,R4,V4,Z4,AD4,AH4,AL4,AP4,BB4)</f>
        <v>8</v>
      </c>
      <c r="BG4" s="49">
        <f>SUM(C4,G4,K4,O4,S4,W4,AA4,AE4,AI4,AM4,AQ4,BC4)</f>
        <v>26</v>
      </c>
      <c r="BH4" s="15">
        <f>BF4/BG4</f>
        <v>0.3076923076923077</v>
      </c>
      <c r="BI4" s="16">
        <f>SUM($BF$3:BF4)/SUM($BG$3:BG4)</f>
        <v>0.35</v>
      </c>
    </row>
    <row r="5" spans="1:61" s="50" customFormat="1" ht="21" customHeight="1">
      <c r="A5" s="51" t="s">
        <v>6</v>
      </c>
      <c r="B5" s="13">
        <v>1</v>
      </c>
      <c r="C5" s="14">
        <v>1</v>
      </c>
      <c r="D5" s="15">
        <f>B5/C5</f>
        <v>1</v>
      </c>
      <c r="E5" s="16">
        <f>SUM($B$3:B5)/SUM($C$3:C5)</f>
        <v>0.6666666666666666</v>
      </c>
      <c r="F5" s="13">
        <v>0</v>
      </c>
      <c r="G5" s="14">
        <v>1</v>
      </c>
      <c r="H5" s="15">
        <f>F5/G5</f>
        <v>0</v>
      </c>
      <c r="I5" s="16">
        <f>SUM($F$3:F5)/SUM($G$3:G5)</f>
        <v>0</v>
      </c>
      <c r="J5" s="13">
        <v>1</v>
      </c>
      <c r="K5" s="14">
        <v>3</v>
      </c>
      <c r="L5" s="15">
        <f>J5/K5</f>
        <v>0.3333333333333333</v>
      </c>
      <c r="M5" s="16">
        <f>SUM($J$3:J5)/SUM($K$3:K5)</f>
        <v>0.3</v>
      </c>
      <c r="N5" s="13">
        <v>0</v>
      </c>
      <c r="O5" s="14">
        <v>2</v>
      </c>
      <c r="P5" s="15">
        <f>N5/O5</f>
        <v>0</v>
      </c>
      <c r="Q5" s="16">
        <f>SUM($N$3:N5)/SUM($O$3:O5)</f>
        <v>0.2857142857142857</v>
      </c>
      <c r="R5" s="13">
        <v>1</v>
      </c>
      <c r="S5" s="14">
        <v>2</v>
      </c>
      <c r="T5" s="15">
        <f>R5/S5</f>
        <v>0.5</v>
      </c>
      <c r="U5" s="16">
        <f>SUM($R$3:R5)/SUM($S$3:S5)</f>
        <v>0.375</v>
      </c>
      <c r="V5" s="13">
        <v>0</v>
      </c>
      <c r="W5" s="14">
        <v>2</v>
      </c>
      <c r="X5" s="15">
        <f>V5/W5</f>
        <v>0</v>
      </c>
      <c r="Y5" s="16">
        <f>SUM($V$3:V5)/SUM($W$3:W5)</f>
        <v>0.4444444444444444</v>
      </c>
      <c r="Z5" s="13">
        <v>0</v>
      </c>
      <c r="AA5" s="14">
        <v>2</v>
      </c>
      <c r="AB5" s="15">
        <f>Z5/AA5</f>
        <v>0</v>
      </c>
      <c r="AC5" s="16">
        <f>SUM($Z$3:Z5)/SUM($AA$3:AA5)</f>
        <v>0</v>
      </c>
      <c r="AD5" s="13">
        <v>1</v>
      </c>
      <c r="AE5" s="14">
        <v>3</v>
      </c>
      <c r="AF5" s="15">
        <f>AD5/AE5</f>
        <v>0.3333333333333333</v>
      </c>
      <c r="AG5" s="16">
        <f>SUM($AD$3:AD5)/SUM($AE$3:AE5)</f>
        <v>0.375</v>
      </c>
      <c r="AH5" s="13">
        <v>0</v>
      </c>
      <c r="AI5" s="14">
        <v>3</v>
      </c>
      <c r="AJ5" s="15">
        <f>AH5/AI5</f>
        <v>0</v>
      </c>
      <c r="AK5" s="16">
        <f>SUM($AH$3:AH5)/SUM($AI$3:AI5)</f>
        <v>0.2</v>
      </c>
      <c r="AL5" s="13">
        <v>1</v>
      </c>
      <c r="AM5" s="14">
        <v>2</v>
      </c>
      <c r="AN5" s="15">
        <f>AL5/AM5</f>
        <v>0.5</v>
      </c>
      <c r="AO5" s="16">
        <f>SUM($AL$3:AL5)/SUM($AM$3:AM5)</f>
        <v>0.2857142857142857</v>
      </c>
      <c r="AP5" s="13">
        <v>0</v>
      </c>
      <c r="AQ5" s="14">
        <v>2</v>
      </c>
      <c r="AR5" s="15">
        <f>AP5/AQ5</f>
        <v>0</v>
      </c>
      <c r="AS5" s="16">
        <f>SUM($AP$3:AP5)/SUM($AQ$3:AQ5)</f>
        <v>0.14285714285714285</v>
      </c>
      <c r="AT5" s="66"/>
      <c r="AU5" s="67"/>
      <c r="AV5" s="68"/>
      <c r="AW5" s="69"/>
      <c r="AX5" s="66"/>
      <c r="AY5" s="67"/>
      <c r="AZ5" s="68"/>
      <c r="BA5" s="69"/>
      <c r="BB5" s="13">
        <v>1</v>
      </c>
      <c r="BC5" s="14">
        <v>2</v>
      </c>
      <c r="BD5" s="15">
        <f>BB5/BC5</f>
        <v>0.5</v>
      </c>
      <c r="BE5" s="16">
        <f>SUM($BB$3:BB5)/SUM($BB$3:BC5)</f>
        <v>0.3076923076923077</v>
      </c>
      <c r="BF5" s="48">
        <f>SUM(B5,F5,J5,N5,R5,V5,Z5,AD5,AH5,AL5,AP5,BB5)</f>
        <v>6</v>
      </c>
      <c r="BG5" s="49">
        <f>SUM(C5,G5,K5,O5,S5,W5,AA5,AE5,AI5,AM5,AQ5,BC5)</f>
        <v>25</v>
      </c>
      <c r="BH5" s="15">
        <f>BF5/BG5</f>
        <v>0.24</v>
      </c>
      <c r="BI5" s="16">
        <f>SUM($BF$3:BF5)/SUM($BG$3:BG5)</f>
        <v>0.3176470588235294</v>
      </c>
    </row>
    <row r="6" spans="1:61" s="50" customFormat="1" ht="21" customHeight="1">
      <c r="A6" s="51" t="s">
        <v>8</v>
      </c>
      <c r="B6" s="13">
        <v>1</v>
      </c>
      <c r="C6" s="14">
        <v>3</v>
      </c>
      <c r="D6" s="15">
        <f>B6/C6</f>
        <v>0.3333333333333333</v>
      </c>
      <c r="E6" s="16">
        <f>SUM($B$3:B6)/SUM($C$3:C6)</f>
        <v>0.5555555555555556</v>
      </c>
      <c r="F6" s="13">
        <v>0</v>
      </c>
      <c r="G6" s="14">
        <v>2</v>
      </c>
      <c r="H6" s="15">
        <f>F6/G6</f>
        <v>0</v>
      </c>
      <c r="I6" s="16">
        <f>SUM($F$3:F6)/SUM($G$3:G6)</f>
        <v>0</v>
      </c>
      <c r="J6" s="13">
        <v>2</v>
      </c>
      <c r="K6" s="14">
        <v>3</v>
      </c>
      <c r="L6" s="15">
        <f>J6/K6</f>
        <v>0.6666666666666666</v>
      </c>
      <c r="M6" s="16">
        <f>SUM($J$3:J6)/SUM($K$3:K6)</f>
        <v>0.38461538461538464</v>
      </c>
      <c r="N6" s="13">
        <v>0</v>
      </c>
      <c r="O6" s="14">
        <v>3</v>
      </c>
      <c r="P6" s="15">
        <f>N6/O6</f>
        <v>0</v>
      </c>
      <c r="Q6" s="16">
        <f>SUM($N$3:N6)/SUM($O$3:O6)</f>
        <v>0.2</v>
      </c>
      <c r="R6" s="13">
        <v>1</v>
      </c>
      <c r="S6" s="14">
        <v>2</v>
      </c>
      <c r="T6" s="15">
        <f>R6/S6</f>
        <v>0.5</v>
      </c>
      <c r="U6" s="16">
        <f>SUM($R$3:R6)/SUM($S$3:S6)</f>
        <v>0.4</v>
      </c>
      <c r="V6" s="13">
        <v>3</v>
      </c>
      <c r="W6" s="14">
        <v>3</v>
      </c>
      <c r="X6" s="15">
        <f>V6/W6</f>
        <v>1</v>
      </c>
      <c r="Y6" s="16">
        <f>SUM($V$3:V6)/SUM($W$3:W6)</f>
        <v>0.5833333333333334</v>
      </c>
      <c r="Z6" s="55"/>
      <c r="AA6" s="56"/>
      <c r="AB6" s="57" t="e">
        <f>Z6/AA6</f>
        <v>#DIV/0!</v>
      </c>
      <c r="AC6" s="58">
        <f>SUM($Z$3:Z6)/SUM($AA$3:AA6)</f>
        <v>0</v>
      </c>
      <c r="AD6" s="13">
        <v>0</v>
      </c>
      <c r="AE6" s="14">
        <v>3</v>
      </c>
      <c r="AF6" s="15">
        <f>AD6/AE6</f>
        <v>0</v>
      </c>
      <c r="AG6" s="16">
        <f>SUM($AD$3:AD6)/SUM($AE$3:AE6)</f>
        <v>0.2727272727272727</v>
      </c>
      <c r="AH6" s="55"/>
      <c r="AI6" s="56"/>
      <c r="AJ6" s="57" t="e">
        <f>AH6/AI6</f>
        <v>#DIV/0!</v>
      </c>
      <c r="AK6" s="58">
        <f>SUM($AH$3:AH6)/SUM($AI$3:AI6)</f>
        <v>0.2</v>
      </c>
      <c r="AL6" s="13">
        <v>0</v>
      </c>
      <c r="AM6" s="14">
        <v>1</v>
      </c>
      <c r="AN6" s="15">
        <f>AL6/AM6</f>
        <v>0</v>
      </c>
      <c r="AO6" s="16">
        <f>SUM($AL$3:AL6)/SUM($AM$3:AM6)</f>
        <v>0.25</v>
      </c>
      <c r="AP6" s="13">
        <v>0</v>
      </c>
      <c r="AQ6" s="14">
        <v>2</v>
      </c>
      <c r="AR6" s="15">
        <f>AP6/AQ6</f>
        <v>0</v>
      </c>
      <c r="AS6" s="16">
        <f>SUM($AP$3:AP6)/SUM($AQ$3:AQ6)</f>
        <v>0.1111111111111111</v>
      </c>
      <c r="AT6" s="66"/>
      <c r="AU6" s="67"/>
      <c r="AV6" s="68"/>
      <c r="AW6" s="69"/>
      <c r="AX6" s="66"/>
      <c r="AY6" s="67"/>
      <c r="AZ6" s="68"/>
      <c r="BA6" s="69"/>
      <c r="BB6" s="55"/>
      <c r="BC6" s="56"/>
      <c r="BD6" s="57" t="e">
        <f>BB6/BC6</f>
        <v>#DIV/0!</v>
      </c>
      <c r="BE6" s="58">
        <f>SUM($BB$3:BB6)/SUM($BB$3:BC6)</f>
        <v>0.3076923076923077</v>
      </c>
      <c r="BF6" s="48">
        <f>SUM(B6,F6,J6,N6,R6,V6,Z6,AD6,AH6,AL6,AP6,BB6)</f>
        <v>7</v>
      </c>
      <c r="BG6" s="49">
        <f>SUM(C6,G6,K6,O6,S6,W6,AA6,AE6,AI6,AM6,AQ6,BC6)</f>
        <v>22</v>
      </c>
      <c r="BH6" s="15">
        <f>BF6/BG6</f>
        <v>0.3181818181818182</v>
      </c>
      <c r="BI6" s="16">
        <f>SUM($BF$3:BF6)/SUM($BG$3:BG6)</f>
        <v>0.3177570093457944</v>
      </c>
    </row>
    <row r="7" spans="1:61" s="50" customFormat="1" ht="21" customHeight="1">
      <c r="A7" s="51" t="s">
        <v>9</v>
      </c>
      <c r="B7" s="13">
        <v>1</v>
      </c>
      <c r="C7" s="14">
        <v>3</v>
      </c>
      <c r="D7" s="15">
        <f>B7/C7</f>
        <v>0.3333333333333333</v>
      </c>
      <c r="E7" s="16">
        <f>SUM($B$3:B7)/SUM($C$3:C7)</f>
        <v>0.5</v>
      </c>
      <c r="F7" s="13">
        <v>3</v>
      </c>
      <c r="G7" s="14">
        <v>4</v>
      </c>
      <c r="H7" s="15">
        <f>F7/G7</f>
        <v>0.75</v>
      </c>
      <c r="I7" s="16">
        <f>SUM($F$3:F7)/SUM($G$3:G7)</f>
        <v>0.23076923076923078</v>
      </c>
      <c r="J7" s="13">
        <v>2</v>
      </c>
      <c r="K7" s="14">
        <v>4</v>
      </c>
      <c r="L7" s="15">
        <f>J7/K7</f>
        <v>0.5</v>
      </c>
      <c r="M7" s="16">
        <f>SUM($J$3:J7)/SUM($K$3:K7)</f>
        <v>0.4117647058823529</v>
      </c>
      <c r="N7" s="13">
        <v>1</v>
      </c>
      <c r="O7" s="14">
        <v>4</v>
      </c>
      <c r="P7" s="15">
        <f>N7/O7</f>
        <v>0.25</v>
      </c>
      <c r="Q7" s="16">
        <f>SUM($N$3:N7)/SUM($O$3:O7)</f>
        <v>0.21428571428571427</v>
      </c>
      <c r="R7" s="13">
        <v>0</v>
      </c>
      <c r="S7" s="14">
        <v>2</v>
      </c>
      <c r="T7" s="15">
        <f>R7/S7</f>
        <v>0</v>
      </c>
      <c r="U7" s="16">
        <f>SUM($R$3:R7)/SUM($S$3:S7)</f>
        <v>0.3333333333333333</v>
      </c>
      <c r="V7" s="13">
        <v>1</v>
      </c>
      <c r="W7" s="14">
        <v>3</v>
      </c>
      <c r="X7" s="15">
        <f>V7/W7</f>
        <v>0.3333333333333333</v>
      </c>
      <c r="Y7" s="16">
        <f>SUM($V$3:V7)/SUM($W$3:W7)</f>
        <v>0.5333333333333333</v>
      </c>
      <c r="Z7" s="13">
        <v>1</v>
      </c>
      <c r="AA7" s="14">
        <v>3</v>
      </c>
      <c r="AB7" s="15">
        <f>Z7/AA7</f>
        <v>0.3333333333333333</v>
      </c>
      <c r="AC7" s="16">
        <f>SUM($Z$3:Z7)/SUM($AA$3:AA7)</f>
        <v>0.2</v>
      </c>
      <c r="AD7" s="13">
        <v>3</v>
      </c>
      <c r="AE7" s="14">
        <v>4</v>
      </c>
      <c r="AF7" s="15">
        <f>AD7/AE7</f>
        <v>0.75</v>
      </c>
      <c r="AG7" s="16">
        <f>SUM($AD$3:AD7)/SUM($AE$3:AE7)</f>
        <v>0.4</v>
      </c>
      <c r="AH7" s="55"/>
      <c r="AI7" s="56"/>
      <c r="AJ7" s="57" t="e">
        <f>AH7/AI7</f>
        <v>#DIV/0!</v>
      </c>
      <c r="AK7" s="58">
        <f>SUM($AH$3:AH7)/SUM($AI$3:AI7)</f>
        <v>0.2</v>
      </c>
      <c r="AL7" s="13">
        <v>0</v>
      </c>
      <c r="AM7" s="14">
        <v>4</v>
      </c>
      <c r="AN7" s="15">
        <f>AL7/AM7</f>
        <v>0</v>
      </c>
      <c r="AO7" s="16">
        <f>SUM($AL$3:AL7)/SUM($AM$3:AM7)</f>
        <v>0.16666666666666666</v>
      </c>
      <c r="AP7" s="55"/>
      <c r="AQ7" s="56"/>
      <c r="AR7" s="57" t="e">
        <f>AP7/AQ7</f>
        <v>#DIV/0!</v>
      </c>
      <c r="AS7" s="58">
        <f>SUM($AP$3:AP7)/SUM($AQ$3:AQ7)</f>
        <v>0.1111111111111111</v>
      </c>
      <c r="AT7" s="66"/>
      <c r="AU7" s="67"/>
      <c r="AV7" s="68"/>
      <c r="AW7" s="69"/>
      <c r="AX7" s="66"/>
      <c r="AY7" s="67"/>
      <c r="AZ7" s="68"/>
      <c r="BA7" s="69"/>
      <c r="BB7" s="13">
        <v>0</v>
      </c>
      <c r="BC7" s="14">
        <v>4</v>
      </c>
      <c r="BD7" s="15">
        <f>BB7/BC7</f>
        <v>0</v>
      </c>
      <c r="BE7" s="16">
        <f>SUM($BB$3:BB7)/SUM($BB$3:BC7)</f>
        <v>0.23529411764705882</v>
      </c>
      <c r="BF7" s="48">
        <f>SUM(B7,F7,J7,N7,R7,V7,Z7,AD7,AH7,AL7,AP7,BB7)</f>
        <v>12</v>
      </c>
      <c r="BG7" s="49">
        <f>SUM(C7,G7,K7,O7,S7,W7,AA7,AE7,AI7,AM7,AQ7,BC7)</f>
        <v>35</v>
      </c>
      <c r="BH7" s="15">
        <f>BF7/BG7</f>
        <v>0.34285714285714286</v>
      </c>
      <c r="BI7" s="16">
        <f>SUM($BF$3:BF7)/SUM($BG$3:BG7)</f>
        <v>0.323943661971831</v>
      </c>
    </row>
    <row r="8" spans="1:61" s="50" customFormat="1" ht="21" customHeight="1">
      <c r="A8" s="51" t="s">
        <v>10</v>
      </c>
      <c r="B8" s="13">
        <v>3</v>
      </c>
      <c r="C8" s="14">
        <v>3</v>
      </c>
      <c r="D8" s="15">
        <f>B8/C8</f>
        <v>1</v>
      </c>
      <c r="E8" s="16">
        <f>SUM($B$3:B8)/SUM($C$3:C8)</f>
        <v>0.6</v>
      </c>
      <c r="F8" s="55"/>
      <c r="G8" s="56"/>
      <c r="H8" s="57" t="e">
        <f>F8/G8</f>
        <v>#DIV/0!</v>
      </c>
      <c r="I8" s="58">
        <f>SUM($F$3:F8)/SUM($G$3:G8)</f>
        <v>0.23076923076923078</v>
      </c>
      <c r="J8" s="13">
        <v>3</v>
      </c>
      <c r="K8" s="14">
        <v>5</v>
      </c>
      <c r="L8" s="15">
        <f>J8/K8</f>
        <v>0.6</v>
      </c>
      <c r="M8" s="16">
        <f>SUM($J$3:J8)/SUM($K$3:K8)</f>
        <v>0.45454545454545453</v>
      </c>
      <c r="N8" s="13">
        <v>2</v>
      </c>
      <c r="O8" s="14">
        <v>5</v>
      </c>
      <c r="P8" s="15">
        <f>N8/O8</f>
        <v>0.4</v>
      </c>
      <c r="Q8" s="16">
        <f>SUM($N$3:N8)/SUM($O$3:O8)</f>
        <v>0.2631578947368421</v>
      </c>
      <c r="R8" s="13">
        <v>5</v>
      </c>
      <c r="S8" s="14">
        <v>5</v>
      </c>
      <c r="T8" s="15">
        <f>R8/S8</f>
        <v>1</v>
      </c>
      <c r="U8" s="16">
        <f>SUM($R$3:R8)/SUM($S$3:S8)</f>
        <v>0.5294117647058824</v>
      </c>
      <c r="V8" s="13">
        <v>4</v>
      </c>
      <c r="W8" s="14">
        <v>5</v>
      </c>
      <c r="X8" s="15">
        <f>V8/W8</f>
        <v>0.8</v>
      </c>
      <c r="Y8" s="16">
        <f>SUM($V$3:V8)/SUM($W$3:W8)</f>
        <v>0.6</v>
      </c>
      <c r="Z8" s="55"/>
      <c r="AA8" s="56"/>
      <c r="AB8" s="57" t="e">
        <f>Z8/AA8</f>
        <v>#DIV/0!</v>
      </c>
      <c r="AC8" s="58">
        <f>SUM($Z$3:Z8)/SUM($AA$3:AA8)</f>
        <v>0.2</v>
      </c>
      <c r="AD8" s="13">
        <v>1</v>
      </c>
      <c r="AE8" s="14">
        <v>5</v>
      </c>
      <c r="AF8" s="15">
        <f>AD8/AE8</f>
        <v>0.2</v>
      </c>
      <c r="AG8" s="16">
        <f>SUM($AD$3:AD8)/SUM($AE$3:AE8)</f>
        <v>0.35</v>
      </c>
      <c r="AH8" s="70"/>
      <c r="AI8" s="71"/>
      <c r="AJ8" s="72"/>
      <c r="AK8" s="73"/>
      <c r="AL8" s="13">
        <v>0</v>
      </c>
      <c r="AM8" s="14">
        <v>5</v>
      </c>
      <c r="AN8" s="15">
        <f>AL8/AM8</f>
        <v>0</v>
      </c>
      <c r="AO8" s="16">
        <f>SUM($AL$3:AL8)/SUM($AM$3:AM8)</f>
        <v>0.11764705882352941</v>
      </c>
      <c r="AP8" s="13">
        <v>3</v>
      </c>
      <c r="AQ8" s="14">
        <v>5</v>
      </c>
      <c r="AR8" s="15">
        <f>AP8/AQ8</f>
        <v>0.6</v>
      </c>
      <c r="AS8" s="16">
        <f>SUM($AP$3:AP8)/SUM($AQ$3:AQ8)</f>
        <v>0.2857142857142857</v>
      </c>
      <c r="AT8" s="13">
        <v>3</v>
      </c>
      <c r="AU8" s="14">
        <v>4</v>
      </c>
      <c r="AV8" s="15">
        <f>AT8/AU8</f>
        <v>0.75</v>
      </c>
      <c r="AW8" s="16">
        <f>SUM($AT$3:AT8)/SUM($AU$3:AU8)</f>
        <v>0.75</v>
      </c>
      <c r="AX8" s="13">
        <v>2</v>
      </c>
      <c r="AY8" s="14">
        <v>5</v>
      </c>
      <c r="AZ8" s="15">
        <f>AX8/AY8</f>
        <v>0.4</v>
      </c>
      <c r="BA8" s="16">
        <f>SUM($AX$3:AX8)/SUM($AY$3:AY8)</f>
        <v>0.4</v>
      </c>
      <c r="BB8" s="70"/>
      <c r="BC8" s="71"/>
      <c r="BD8" s="72"/>
      <c r="BE8" s="73"/>
      <c r="BF8" s="48">
        <f>SUM(B8,F8,J8,N8,R8,V8,Z8,AD8,AH8,AL8,AP8,BB8,AT8,AX8)</f>
        <v>26</v>
      </c>
      <c r="BG8" s="49">
        <f>SUM(C8,G8,K8,O8,S8,W8,AA8,AE8,AI8,AM8,AQ8,BC8,AU8,AY8)</f>
        <v>47</v>
      </c>
      <c r="BH8" s="15">
        <f>BF8/BG8</f>
        <v>0.5531914893617021</v>
      </c>
      <c r="BI8" s="16">
        <f>SUM($BF$3:BF8)/SUM($BG$3:BG8)</f>
        <v>0.38095238095238093</v>
      </c>
    </row>
    <row r="9" spans="1:61" s="50" customFormat="1" ht="21" customHeight="1">
      <c r="A9" s="51" t="s">
        <v>11</v>
      </c>
      <c r="B9" s="13"/>
      <c r="C9" s="14"/>
      <c r="D9" s="15"/>
      <c r="E9" s="16"/>
      <c r="F9" s="13"/>
      <c r="G9" s="14"/>
      <c r="H9" s="15"/>
      <c r="I9" s="16"/>
      <c r="J9" s="13"/>
      <c r="K9" s="14"/>
      <c r="L9" s="15"/>
      <c r="M9" s="16"/>
      <c r="N9" s="13"/>
      <c r="O9" s="14"/>
      <c r="P9" s="15"/>
      <c r="Q9" s="16"/>
      <c r="R9" s="13"/>
      <c r="S9" s="14"/>
      <c r="T9" s="15"/>
      <c r="U9" s="16"/>
      <c r="V9" s="13"/>
      <c r="W9" s="14"/>
      <c r="X9" s="15"/>
      <c r="Y9" s="16"/>
      <c r="Z9" s="13"/>
      <c r="AA9" s="14"/>
      <c r="AB9" s="15"/>
      <c r="AC9" s="16"/>
      <c r="AD9" s="13"/>
      <c r="AE9" s="14"/>
      <c r="AF9" s="15"/>
      <c r="AG9" s="16"/>
      <c r="AH9" s="70"/>
      <c r="AI9" s="71"/>
      <c r="AJ9" s="72"/>
      <c r="AK9" s="73"/>
      <c r="AL9" s="13"/>
      <c r="AM9" s="14"/>
      <c r="AN9" s="15"/>
      <c r="AO9" s="16"/>
      <c r="AP9" s="13"/>
      <c r="AQ9" s="14"/>
      <c r="AR9" s="15"/>
      <c r="AS9" s="16"/>
      <c r="AT9" s="13"/>
      <c r="AU9" s="14"/>
      <c r="AV9" s="15"/>
      <c r="AW9" s="16"/>
      <c r="AX9" s="13"/>
      <c r="AY9" s="14"/>
      <c r="AZ9" s="15"/>
      <c r="BA9" s="16"/>
      <c r="BB9" s="70"/>
      <c r="BC9" s="71"/>
      <c r="BD9" s="72"/>
      <c r="BE9" s="73"/>
      <c r="BF9" s="48"/>
      <c r="BG9" s="49"/>
      <c r="BH9" s="15"/>
      <c r="BI9" s="16"/>
    </row>
    <row r="10" spans="1:61" s="50" customFormat="1" ht="21" customHeight="1">
      <c r="A10" s="51" t="s">
        <v>12</v>
      </c>
      <c r="B10" s="13"/>
      <c r="C10" s="14"/>
      <c r="D10" s="15"/>
      <c r="E10" s="16"/>
      <c r="F10" s="13"/>
      <c r="G10" s="14"/>
      <c r="H10" s="15"/>
      <c r="I10" s="16"/>
      <c r="J10" s="13"/>
      <c r="K10" s="14"/>
      <c r="L10" s="15"/>
      <c r="M10" s="16"/>
      <c r="N10" s="13"/>
      <c r="O10" s="14"/>
      <c r="P10" s="15"/>
      <c r="Q10" s="16"/>
      <c r="R10" s="13"/>
      <c r="S10" s="14"/>
      <c r="T10" s="15"/>
      <c r="U10" s="16"/>
      <c r="V10" s="13"/>
      <c r="W10" s="14"/>
      <c r="X10" s="15"/>
      <c r="Y10" s="16"/>
      <c r="Z10" s="13"/>
      <c r="AA10" s="14"/>
      <c r="AB10" s="15"/>
      <c r="AC10" s="16"/>
      <c r="AD10" s="13"/>
      <c r="AE10" s="14"/>
      <c r="AF10" s="15"/>
      <c r="AG10" s="16"/>
      <c r="AH10" s="70"/>
      <c r="AI10" s="71"/>
      <c r="AJ10" s="72"/>
      <c r="AK10" s="73"/>
      <c r="AL10" s="13"/>
      <c r="AM10" s="14"/>
      <c r="AN10" s="15"/>
      <c r="AO10" s="16"/>
      <c r="AP10" s="13"/>
      <c r="AQ10" s="14"/>
      <c r="AR10" s="15"/>
      <c r="AS10" s="16"/>
      <c r="AT10" s="13"/>
      <c r="AU10" s="14"/>
      <c r="AV10" s="15"/>
      <c r="AW10" s="16"/>
      <c r="AX10" s="13"/>
      <c r="AY10" s="14"/>
      <c r="AZ10" s="15"/>
      <c r="BA10" s="16"/>
      <c r="BB10" s="70"/>
      <c r="BC10" s="71"/>
      <c r="BD10" s="72"/>
      <c r="BE10" s="73"/>
      <c r="BF10" s="48"/>
      <c r="BG10" s="49"/>
      <c r="BH10" s="15"/>
      <c r="BI10" s="16"/>
    </row>
    <row r="11" spans="1:61" s="50" customFormat="1" ht="21" customHeight="1">
      <c r="A11" s="51" t="s">
        <v>13</v>
      </c>
      <c r="B11" s="13"/>
      <c r="C11" s="14"/>
      <c r="D11" s="15"/>
      <c r="E11" s="16"/>
      <c r="F11" s="13"/>
      <c r="G11" s="14"/>
      <c r="H11" s="15"/>
      <c r="I11" s="16"/>
      <c r="J11" s="13"/>
      <c r="K11" s="14"/>
      <c r="L11" s="15"/>
      <c r="M11" s="16"/>
      <c r="N11" s="13"/>
      <c r="O11" s="14"/>
      <c r="P11" s="15"/>
      <c r="Q11" s="16"/>
      <c r="R11" s="13"/>
      <c r="S11" s="14"/>
      <c r="T11" s="15"/>
      <c r="U11" s="16"/>
      <c r="V11" s="13"/>
      <c r="W11" s="14"/>
      <c r="X11" s="15"/>
      <c r="Y11" s="16"/>
      <c r="Z11" s="13"/>
      <c r="AA11" s="14"/>
      <c r="AB11" s="15"/>
      <c r="AC11" s="16"/>
      <c r="AD11" s="13"/>
      <c r="AE11" s="14"/>
      <c r="AF11" s="15"/>
      <c r="AG11" s="16"/>
      <c r="AH11" s="70"/>
      <c r="AI11" s="71"/>
      <c r="AJ11" s="72"/>
      <c r="AK11" s="73"/>
      <c r="AL11" s="13"/>
      <c r="AM11" s="14"/>
      <c r="AN11" s="15"/>
      <c r="AO11" s="16"/>
      <c r="AP11" s="13"/>
      <c r="AQ11" s="14"/>
      <c r="AR11" s="15"/>
      <c r="AS11" s="16"/>
      <c r="AT11" s="13"/>
      <c r="AU11" s="14"/>
      <c r="AV11" s="15"/>
      <c r="AW11" s="16"/>
      <c r="AX11" s="13"/>
      <c r="AY11" s="14"/>
      <c r="AZ11" s="15"/>
      <c r="BA11" s="16"/>
      <c r="BB11" s="70"/>
      <c r="BC11" s="71"/>
      <c r="BD11" s="72"/>
      <c r="BE11" s="73"/>
      <c r="BF11" s="48"/>
      <c r="BG11" s="49"/>
      <c r="BH11" s="15"/>
      <c r="BI11" s="16"/>
    </row>
    <row r="12" spans="1:61" s="50" customFormat="1" ht="21" customHeight="1">
      <c r="A12" s="51" t="s">
        <v>7</v>
      </c>
      <c r="B12" s="13"/>
      <c r="C12" s="14"/>
      <c r="D12" s="15"/>
      <c r="E12" s="16"/>
      <c r="F12" s="13"/>
      <c r="G12" s="14"/>
      <c r="H12" s="15"/>
      <c r="I12" s="16"/>
      <c r="J12" s="13"/>
      <c r="K12" s="14"/>
      <c r="L12" s="15"/>
      <c r="M12" s="16"/>
      <c r="N12" s="13"/>
      <c r="O12" s="14"/>
      <c r="P12" s="15"/>
      <c r="Q12" s="16"/>
      <c r="R12" s="13"/>
      <c r="S12" s="14"/>
      <c r="T12" s="15"/>
      <c r="U12" s="16"/>
      <c r="V12" s="13"/>
      <c r="W12" s="14"/>
      <c r="X12" s="15"/>
      <c r="Y12" s="16"/>
      <c r="Z12" s="13"/>
      <c r="AA12" s="14"/>
      <c r="AB12" s="15"/>
      <c r="AC12" s="16"/>
      <c r="AD12" s="13"/>
      <c r="AE12" s="14"/>
      <c r="AF12" s="15"/>
      <c r="AG12" s="16"/>
      <c r="AH12" s="70"/>
      <c r="AI12" s="71"/>
      <c r="AJ12" s="72"/>
      <c r="AK12" s="73"/>
      <c r="AL12" s="13"/>
      <c r="AM12" s="14"/>
      <c r="AN12" s="15"/>
      <c r="AO12" s="16"/>
      <c r="AP12" s="13"/>
      <c r="AQ12" s="14"/>
      <c r="AR12" s="15"/>
      <c r="AS12" s="16"/>
      <c r="AT12" s="13"/>
      <c r="AU12" s="14"/>
      <c r="AV12" s="15"/>
      <c r="AW12" s="16"/>
      <c r="AX12" s="13"/>
      <c r="AY12" s="14"/>
      <c r="AZ12" s="15"/>
      <c r="BA12" s="16"/>
      <c r="BB12" s="70"/>
      <c r="BC12" s="71"/>
      <c r="BD12" s="72"/>
      <c r="BE12" s="73"/>
      <c r="BF12" s="48"/>
      <c r="BG12" s="49"/>
      <c r="BH12" s="15"/>
      <c r="BI12" s="16"/>
    </row>
    <row r="13" spans="1:61" s="50" customFormat="1" ht="21" customHeight="1">
      <c r="A13" s="51" t="s">
        <v>14</v>
      </c>
      <c r="B13" s="13"/>
      <c r="C13" s="14"/>
      <c r="D13" s="15"/>
      <c r="E13" s="16"/>
      <c r="F13" s="13"/>
      <c r="G13" s="14"/>
      <c r="H13" s="15"/>
      <c r="I13" s="16"/>
      <c r="J13" s="13"/>
      <c r="K13" s="14"/>
      <c r="L13" s="15"/>
      <c r="M13" s="16"/>
      <c r="N13" s="13"/>
      <c r="O13" s="14"/>
      <c r="P13" s="15"/>
      <c r="Q13" s="16"/>
      <c r="R13" s="13"/>
      <c r="S13" s="14"/>
      <c r="T13" s="15"/>
      <c r="U13" s="16"/>
      <c r="V13" s="13"/>
      <c r="W13" s="14"/>
      <c r="X13" s="15"/>
      <c r="Y13" s="16"/>
      <c r="Z13" s="13"/>
      <c r="AA13" s="14"/>
      <c r="AB13" s="15"/>
      <c r="AC13" s="16"/>
      <c r="AD13" s="13"/>
      <c r="AE13" s="14"/>
      <c r="AF13" s="15"/>
      <c r="AG13" s="16"/>
      <c r="AH13" s="70"/>
      <c r="AI13" s="71"/>
      <c r="AJ13" s="72"/>
      <c r="AK13" s="73"/>
      <c r="AL13" s="13"/>
      <c r="AM13" s="14"/>
      <c r="AN13" s="15"/>
      <c r="AO13" s="16"/>
      <c r="AP13" s="13"/>
      <c r="AQ13" s="14"/>
      <c r="AR13" s="15"/>
      <c r="AS13" s="16"/>
      <c r="AT13" s="13"/>
      <c r="AU13" s="14"/>
      <c r="AV13" s="15"/>
      <c r="AW13" s="16"/>
      <c r="AX13" s="13"/>
      <c r="AY13" s="14"/>
      <c r="AZ13" s="15"/>
      <c r="BA13" s="16"/>
      <c r="BB13" s="70"/>
      <c r="BC13" s="71"/>
      <c r="BD13" s="72"/>
      <c r="BE13" s="73"/>
      <c r="BF13" s="48"/>
      <c r="BG13" s="49"/>
      <c r="BH13" s="15"/>
      <c r="BI13" s="16"/>
    </row>
    <row r="14" spans="1:61" s="50" customFormat="1" ht="21" customHeight="1">
      <c r="A14" s="51" t="s">
        <v>15</v>
      </c>
      <c r="B14" s="13"/>
      <c r="C14" s="14"/>
      <c r="D14" s="15"/>
      <c r="E14" s="16"/>
      <c r="F14" s="13"/>
      <c r="G14" s="14"/>
      <c r="H14" s="15"/>
      <c r="I14" s="16"/>
      <c r="J14" s="13"/>
      <c r="K14" s="14"/>
      <c r="L14" s="15"/>
      <c r="M14" s="16"/>
      <c r="N14" s="13"/>
      <c r="O14" s="14"/>
      <c r="P14" s="15"/>
      <c r="Q14" s="16"/>
      <c r="R14" s="13"/>
      <c r="S14" s="14"/>
      <c r="T14" s="15"/>
      <c r="U14" s="16"/>
      <c r="V14" s="13"/>
      <c r="W14" s="14"/>
      <c r="X14" s="15"/>
      <c r="Y14" s="16"/>
      <c r="Z14" s="13"/>
      <c r="AA14" s="14"/>
      <c r="AB14" s="15"/>
      <c r="AC14" s="16"/>
      <c r="AD14" s="13"/>
      <c r="AE14" s="14"/>
      <c r="AF14" s="15"/>
      <c r="AG14" s="16"/>
      <c r="AH14" s="70"/>
      <c r="AI14" s="71"/>
      <c r="AJ14" s="72"/>
      <c r="AK14" s="73"/>
      <c r="AL14" s="13"/>
      <c r="AM14" s="14"/>
      <c r="AN14" s="15"/>
      <c r="AO14" s="16"/>
      <c r="AP14" s="13"/>
      <c r="AQ14" s="14"/>
      <c r="AR14" s="15"/>
      <c r="AS14" s="16"/>
      <c r="AT14" s="13"/>
      <c r="AU14" s="14"/>
      <c r="AV14" s="15"/>
      <c r="AW14" s="16"/>
      <c r="AX14" s="13"/>
      <c r="AY14" s="14"/>
      <c r="AZ14" s="15"/>
      <c r="BA14" s="16"/>
      <c r="BB14" s="70"/>
      <c r="BC14" s="71"/>
      <c r="BD14" s="72"/>
      <c r="BE14" s="73"/>
      <c r="BF14" s="48"/>
      <c r="BG14" s="49"/>
      <c r="BH14" s="15"/>
      <c r="BI14" s="16"/>
    </row>
    <row r="15" spans="1:61" s="50" customFormat="1" ht="21" customHeight="1" thickBot="1">
      <c r="A15" s="52" t="s">
        <v>16</v>
      </c>
      <c r="B15" s="17"/>
      <c r="C15" s="18"/>
      <c r="D15" s="19"/>
      <c r="E15" s="20"/>
      <c r="F15" s="17"/>
      <c r="G15" s="18"/>
      <c r="H15" s="19"/>
      <c r="I15" s="20"/>
      <c r="J15" s="17"/>
      <c r="K15" s="18"/>
      <c r="L15" s="19"/>
      <c r="M15" s="20"/>
      <c r="N15" s="17"/>
      <c r="O15" s="18"/>
      <c r="P15" s="19"/>
      <c r="Q15" s="20"/>
      <c r="R15" s="17"/>
      <c r="S15" s="18"/>
      <c r="T15" s="19"/>
      <c r="U15" s="20"/>
      <c r="V15" s="17"/>
      <c r="W15" s="18"/>
      <c r="X15" s="19"/>
      <c r="Y15" s="20"/>
      <c r="Z15" s="17"/>
      <c r="AA15" s="18"/>
      <c r="AB15" s="19"/>
      <c r="AC15" s="20"/>
      <c r="AD15" s="17"/>
      <c r="AE15" s="18"/>
      <c r="AF15" s="19"/>
      <c r="AG15" s="20"/>
      <c r="AH15" s="74"/>
      <c r="AI15" s="75"/>
      <c r="AJ15" s="76"/>
      <c r="AK15" s="77"/>
      <c r="AL15" s="17"/>
      <c r="AM15" s="18"/>
      <c r="AN15" s="19"/>
      <c r="AO15" s="20"/>
      <c r="AP15" s="17"/>
      <c r="AQ15" s="18"/>
      <c r="AR15" s="19"/>
      <c r="AS15" s="20"/>
      <c r="AT15" s="17"/>
      <c r="AU15" s="18"/>
      <c r="AV15" s="19"/>
      <c r="AW15" s="20"/>
      <c r="AX15" s="17"/>
      <c r="AY15" s="18"/>
      <c r="AZ15" s="19"/>
      <c r="BA15" s="20"/>
      <c r="BB15" s="74"/>
      <c r="BC15" s="75"/>
      <c r="BD15" s="76"/>
      <c r="BE15" s="77"/>
      <c r="BF15" s="53"/>
      <c r="BG15" s="54"/>
      <c r="BH15" s="19"/>
      <c r="BI15" s="20"/>
    </row>
    <row r="16" spans="2:59" ht="18.75" customHeight="1">
      <c r="B16" s="21">
        <f>SUM(B3:B15)</f>
        <v>9</v>
      </c>
      <c r="C16" s="21">
        <f>SUM(C3:C15)</f>
        <v>15</v>
      </c>
      <c r="F16" s="21">
        <f>SUM(F3:F15)</f>
        <v>3</v>
      </c>
      <c r="G16" s="21">
        <f>SUM(G3:G15)</f>
        <v>13</v>
      </c>
      <c r="J16" s="21">
        <f>SUM(J3:J15)</f>
        <v>10</v>
      </c>
      <c r="K16" s="21">
        <f>SUM(K3:K15)</f>
        <v>22</v>
      </c>
      <c r="N16" s="21">
        <f>SUM(N3:N15)</f>
        <v>5</v>
      </c>
      <c r="O16" s="21">
        <f>SUM(O3:O15)</f>
        <v>19</v>
      </c>
      <c r="R16" s="21">
        <f>SUM(R3:R15)</f>
        <v>9</v>
      </c>
      <c r="S16" s="21">
        <f>SUM(S3:S15)</f>
        <v>17</v>
      </c>
      <c r="V16" s="21">
        <f>SUM(V3:V15)</f>
        <v>12</v>
      </c>
      <c r="W16" s="21">
        <f>SUM(W3:W15)</f>
        <v>20</v>
      </c>
      <c r="Z16" s="21">
        <f>SUM(Z3:Z15)</f>
        <v>1</v>
      </c>
      <c r="AA16" s="21">
        <f>SUM(AA3:AA15)</f>
        <v>5</v>
      </c>
      <c r="AD16" s="21">
        <f>SUM(AD3:AD15)</f>
        <v>7</v>
      </c>
      <c r="AE16" s="21">
        <f>SUM(AE3:AE15)</f>
        <v>20</v>
      </c>
      <c r="AH16" s="21">
        <f>SUM(AH3:AH15)</f>
        <v>1</v>
      </c>
      <c r="AI16" s="21">
        <f>SUM(AI3:AI15)</f>
        <v>5</v>
      </c>
      <c r="AL16" s="21">
        <f>SUM(AL3:AL15)</f>
        <v>2</v>
      </c>
      <c r="AM16" s="21">
        <f>SUM(AM3:AM15)</f>
        <v>17</v>
      </c>
      <c r="AN16" s="8"/>
      <c r="AO16" s="8"/>
      <c r="AP16" s="21">
        <f>SUM(AP3:AP15)</f>
        <v>4</v>
      </c>
      <c r="AQ16" s="21">
        <f>SUM(AQ3:AQ15)</f>
        <v>14</v>
      </c>
      <c r="AR16" s="3"/>
      <c r="AT16" s="21">
        <f>SUM(AT3:AT15)</f>
        <v>3</v>
      </c>
      <c r="AU16" s="21">
        <f>SUM(AU3:AU15)</f>
        <v>4</v>
      </c>
      <c r="AV16" s="3"/>
      <c r="AX16" s="21">
        <f>SUM(AX3:AX15)</f>
        <v>2</v>
      </c>
      <c r="AY16" s="21">
        <f>SUM(AY3:AY15)</f>
        <v>5</v>
      </c>
      <c r="AZ16" s="3"/>
      <c r="BB16" s="21">
        <f>SUM(BB3:BB15)</f>
        <v>4</v>
      </c>
      <c r="BC16" s="21">
        <f>SUM(BC3:BC15)</f>
        <v>13</v>
      </c>
      <c r="BD16" s="3"/>
      <c r="BF16" s="21">
        <f>SUM(BF3:BF15)</f>
        <v>72</v>
      </c>
      <c r="BG16" s="21">
        <f>SUM(BG3:BG15)</f>
        <v>189</v>
      </c>
    </row>
    <row r="17" spans="38:56" ht="18.75" customHeight="1" thickBot="1">
      <c r="AL17" s="4"/>
      <c r="AM17" s="4"/>
      <c r="AN17" s="5"/>
      <c r="AO17" s="4"/>
      <c r="AP17" s="5"/>
      <c r="AQ17" s="3"/>
      <c r="AR17" s="3"/>
      <c r="AT17" s="5"/>
      <c r="AU17" s="3"/>
      <c r="AV17" s="3"/>
      <c r="AX17" s="5"/>
      <c r="AY17" s="3"/>
      <c r="AZ17" s="3"/>
      <c r="BB17" s="5"/>
      <c r="BC17" s="3"/>
      <c r="BD17" s="3"/>
    </row>
    <row r="18" spans="1:56" ht="24" customHeight="1" thickTop="1">
      <c r="A18" s="22" t="s">
        <v>27</v>
      </c>
      <c r="B18" s="28"/>
      <c r="C18" s="29"/>
      <c r="D18" s="26" t="s">
        <v>29</v>
      </c>
      <c r="E18" s="23" t="s">
        <v>28</v>
      </c>
      <c r="AL18" s="8"/>
      <c r="AM18" s="8"/>
      <c r="AN18" s="5"/>
      <c r="AO18" s="8"/>
      <c r="AP18" s="5"/>
      <c r="AQ18" s="3"/>
      <c r="AR18" s="3"/>
      <c r="AT18" s="5"/>
      <c r="AU18" s="3"/>
      <c r="AV18" s="3"/>
      <c r="AX18" s="5"/>
      <c r="AY18" s="3"/>
      <c r="AZ18" s="3"/>
      <c r="BB18" s="5"/>
      <c r="BC18" s="3"/>
      <c r="BD18" s="3"/>
    </row>
    <row r="19" spans="1:56" ht="24" customHeight="1">
      <c r="A19" s="32">
        <v>3</v>
      </c>
      <c r="B19" s="35"/>
      <c r="C19" s="36"/>
      <c r="D19" s="33">
        <v>6</v>
      </c>
      <c r="E19" s="34">
        <v>0</v>
      </c>
      <c r="AL19" s="3"/>
      <c r="AM19" s="3"/>
      <c r="AN19" s="5"/>
      <c r="AO19" s="3"/>
      <c r="AP19" s="5"/>
      <c r="AQ19" s="3"/>
      <c r="AR19" s="3"/>
      <c r="AT19" s="5"/>
      <c r="AU19" s="3"/>
      <c r="AV19" s="3"/>
      <c r="AX19" s="5"/>
      <c r="AY19" s="3"/>
      <c r="AZ19" s="3"/>
      <c r="BB19" s="5"/>
      <c r="BC19" s="3"/>
      <c r="BD19" s="3"/>
    </row>
    <row r="20" spans="1:56" ht="24" customHeight="1">
      <c r="A20" s="32">
        <v>4</v>
      </c>
      <c r="B20" s="35"/>
      <c r="C20" s="36"/>
      <c r="D20" s="33">
        <v>13</v>
      </c>
      <c r="E20" s="34">
        <v>0</v>
      </c>
      <c r="AL20" s="3"/>
      <c r="AM20" s="3"/>
      <c r="AN20" s="5"/>
      <c r="AO20" s="3"/>
      <c r="AP20" s="5"/>
      <c r="AQ20" s="3"/>
      <c r="AR20" s="3"/>
      <c r="AT20" s="5"/>
      <c r="AU20" s="3"/>
      <c r="AV20" s="3"/>
      <c r="AX20" s="5"/>
      <c r="AY20" s="3"/>
      <c r="AZ20" s="3"/>
      <c r="BB20" s="5"/>
      <c r="BC20" s="3"/>
      <c r="BD20" s="3"/>
    </row>
    <row r="21" spans="1:56" ht="24" customHeight="1">
      <c r="A21" s="32">
        <v>5</v>
      </c>
      <c r="B21" s="35"/>
      <c r="C21" s="36"/>
      <c r="D21" s="33">
        <v>7</v>
      </c>
      <c r="E21" s="34">
        <v>2</v>
      </c>
      <c r="AL21" s="3"/>
      <c r="AM21" s="3"/>
      <c r="AN21" s="5"/>
      <c r="AO21" s="3"/>
      <c r="AP21" s="5"/>
      <c r="AQ21" s="3"/>
      <c r="AR21" s="3"/>
      <c r="AT21" s="5"/>
      <c r="AU21" s="3"/>
      <c r="AV21" s="3"/>
      <c r="AX21" s="5"/>
      <c r="AY21" s="3"/>
      <c r="AZ21" s="3"/>
      <c r="BB21" s="5"/>
      <c r="BC21" s="3"/>
      <c r="BD21" s="3"/>
    </row>
    <row r="22" spans="1:56" ht="24" customHeight="1">
      <c r="A22" s="32">
        <v>6</v>
      </c>
      <c r="B22" s="35"/>
      <c r="C22" s="36"/>
      <c r="D22" s="33">
        <v>4</v>
      </c>
      <c r="E22" s="34">
        <v>3</v>
      </c>
      <c r="AL22" s="3"/>
      <c r="AM22" s="3"/>
      <c r="AN22" s="5"/>
      <c r="AO22" s="3"/>
      <c r="AP22" s="5"/>
      <c r="AQ22" s="3"/>
      <c r="AR22" s="3"/>
      <c r="AT22" s="5"/>
      <c r="AU22" s="3"/>
      <c r="AV22" s="3"/>
      <c r="AX22" s="5"/>
      <c r="AY22" s="3"/>
      <c r="AZ22" s="3"/>
      <c r="BB22" s="5"/>
      <c r="BC22" s="3"/>
      <c r="BD22" s="3"/>
    </row>
    <row r="23" spans="1:56" ht="24" customHeight="1">
      <c r="A23" s="32">
        <v>7</v>
      </c>
      <c r="B23" s="35"/>
      <c r="C23" s="36"/>
      <c r="D23" s="33">
        <v>3</v>
      </c>
      <c r="E23" s="34">
        <v>4</v>
      </c>
      <c r="AL23" s="3"/>
      <c r="AM23" s="3"/>
      <c r="AN23" s="5"/>
      <c r="AO23" s="3"/>
      <c r="AP23" s="5"/>
      <c r="AQ23" s="3"/>
      <c r="AR23" s="3"/>
      <c r="AT23" s="5"/>
      <c r="AU23" s="3"/>
      <c r="AV23" s="3"/>
      <c r="AX23" s="5"/>
      <c r="AY23" s="3"/>
      <c r="AZ23" s="3"/>
      <c r="BB23" s="5"/>
      <c r="BC23" s="3"/>
      <c r="BD23" s="3"/>
    </row>
    <row r="24" spans="1:56" ht="24" customHeight="1">
      <c r="A24" s="32">
        <v>8</v>
      </c>
      <c r="B24" s="35"/>
      <c r="C24" s="36"/>
      <c r="D24" s="33">
        <v>5</v>
      </c>
      <c r="E24" s="34">
        <v>14</v>
      </c>
      <c r="AL24" s="3"/>
      <c r="AM24" s="3"/>
      <c r="AN24" s="5"/>
      <c r="AO24" s="3"/>
      <c r="AP24" s="5"/>
      <c r="AQ24" s="3"/>
      <c r="AR24" s="3"/>
      <c r="AT24" s="5"/>
      <c r="AU24" s="3"/>
      <c r="AV24" s="3"/>
      <c r="AX24" s="5"/>
      <c r="AY24" s="3"/>
      <c r="AZ24" s="3"/>
      <c r="BB24" s="5"/>
      <c r="BC24" s="3"/>
      <c r="BD24" s="3"/>
    </row>
    <row r="25" spans="1:56" ht="24" customHeight="1">
      <c r="A25" s="32">
        <v>9</v>
      </c>
      <c r="B25" s="35"/>
      <c r="C25" s="36"/>
      <c r="D25" s="33">
        <v>0</v>
      </c>
      <c r="E25" s="34">
        <v>0</v>
      </c>
      <c r="AL25" s="3"/>
      <c r="AM25" s="3"/>
      <c r="AN25" s="5"/>
      <c r="AO25" s="3"/>
      <c r="AP25" s="5"/>
      <c r="AQ25" s="3"/>
      <c r="AR25" s="3"/>
      <c r="AT25" s="5"/>
      <c r="AU25" s="3"/>
      <c r="AV25" s="3"/>
      <c r="AX25" s="5"/>
      <c r="AY25" s="3"/>
      <c r="AZ25" s="3"/>
      <c r="BB25" s="5"/>
      <c r="BC25" s="3"/>
      <c r="BD25" s="3"/>
    </row>
    <row r="26" spans="1:56" ht="24" customHeight="1">
      <c r="A26" s="37">
        <v>10</v>
      </c>
      <c r="B26" s="38"/>
      <c r="C26" s="39"/>
      <c r="D26" s="40">
        <v>1</v>
      </c>
      <c r="E26" s="41">
        <v>4</v>
      </c>
      <c r="AL26" s="3"/>
      <c r="AM26" s="3"/>
      <c r="AN26" s="5"/>
      <c r="AO26" s="3"/>
      <c r="AP26" s="5"/>
      <c r="AQ26" s="3"/>
      <c r="AR26" s="3"/>
      <c r="AT26" s="5"/>
      <c r="AU26" s="3"/>
      <c r="AV26" s="3"/>
      <c r="AX26" s="5"/>
      <c r="AY26" s="3"/>
      <c r="AZ26" s="3"/>
      <c r="BB26" s="5"/>
      <c r="BC26" s="3"/>
      <c r="BD26" s="3"/>
    </row>
    <row r="27" spans="1:56" ht="24" customHeight="1">
      <c r="A27" s="37">
        <v>11</v>
      </c>
      <c r="B27" s="38"/>
      <c r="C27" s="39"/>
      <c r="D27" s="40">
        <v>0</v>
      </c>
      <c r="E27" s="41">
        <v>0</v>
      </c>
      <c r="AL27" s="3"/>
      <c r="AM27" s="3"/>
      <c r="AN27" s="5"/>
      <c r="AO27" s="3"/>
      <c r="AP27" s="5"/>
      <c r="AQ27" s="3"/>
      <c r="AR27" s="3"/>
      <c r="AT27" s="5"/>
      <c r="AU27" s="3"/>
      <c r="AV27" s="3"/>
      <c r="AX27" s="5"/>
      <c r="AY27" s="3"/>
      <c r="AZ27" s="3"/>
      <c r="BB27" s="5"/>
      <c r="BC27" s="3"/>
      <c r="BD27" s="3"/>
    </row>
    <row r="28" spans="1:56" ht="24" customHeight="1">
      <c r="A28" s="37">
        <v>12</v>
      </c>
      <c r="B28" s="38"/>
      <c r="C28" s="39"/>
      <c r="D28" s="40">
        <v>0</v>
      </c>
      <c r="E28" s="41">
        <v>0</v>
      </c>
      <c r="AL28" s="3"/>
      <c r="AM28" s="3"/>
      <c r="AN28" s="5"/>
      <c r="AO28" s="3"/>
      <c r="AP28" s="5"/>
      <c r="AQ28" s="3"/>
      <c r="AR28" s="3"/>
      <c r="AT28" s="5"/>
      <c r="AU28" s="3"/>
      <c r="AV28" s="3"/>
      <c r="AX28" s="5"/>
      <c r="AY28" s="3"/>
      <c r="AZ28" s="3"/>
      <c r="BB28" s="5"/>
      <c r="BC28" s="3"/>
      <c r="BD28" s="3"/>
    </row>
    <row r="29" spans="1:56" ht="24" customHeight="1">
      <c r="A29" s="37">
        <v>13</v>
      </c>
      <c r="B29" s="38"/>
      <c r="C29" s="39"/>
      <c r="D29" s="40">
        <v>0</v>
      </c>
      <c r="E29" s="41">
        <v>0</v>
      </c>
      <c r="AL29" s="3"/>
      <c r="AM29" s="3"/>
      <c r="AN29" s="5"/>
      <c r="AO29" s="3"/>
      <c r="AP29" s="5"/>
      <c r="AQ29" s="3"/>
      <c r="AR29" s="3"/>
      <c r="AT29" s="5"/>
      <c r="AU29" s="3"/>
      <c r="AV29" s="3"/>
      <c r="AX29" s="5"/>
      <c r="AY29" s="3"/>
      <c r="AZ29" s="3"/>
      <c r="BB29" s="5"/>
      <c r="BC29" s="3"/>
      <c r="BD29" s="3"/>
    </row>
    <row r="30" spans="1:56" ht="24" customHeight="1">
      <c r="A30" s="37">
        <v>14</v>
      </c>
      <c r="B30" s="38"/>
      <c r="C30" s="39"/>
      <c r="D30" s="40">
        <v>0</v>
      </c>
      <c r="E30" s="41">
        <v>0</v>
      </c>
      <c r="AL30" s="3"/>
      <c r="AM30" s="3"/>
      <c r="AN30" s="5"/>
      <c r="AO30" s="3"/>
      <c r="AP30" s="5"/>
      <c r="AQ30" s="3"/>
      <c r="AR30" s="3"/>
      <c r="AT30" s="5"/>
      <c r="AU30" s="3"/>
      <c r="AV30" s="3"/>
      <c r="AX30" s="5"/>
      <c r="AY30" s="3"/>
      <c r="AZ30" s="3"/>
      <c r="BB30" s="5"/>
      <c r="BC30" s="3"/>
      <c r="BD30" s="3"/>
    </row>
    <row r="31" spans="1:56" ht="24" customHeight="1">
      <c r="A31" s="32">
        <v>15</v>
      </c>
      <c r="B31" s="35"/>
      <c r="C31" s="36"/>
      <c r="D31" s="33">
        <v>0</v>
      </c>
      <c r="E31" s="34">
        <v>0</v>
      </c>
      <c r="AL31" s="3"/>
      <c r="AM31" s="3"/>
      <c r="AN31" s="5"/>
      <c r="AO31" s="3"/>
      <c r="AP31" s="5"/>
      <c r="AQ31" s="3"/>
      <c r="AR31" s="3"/>
      <c r="AT31" s="5"/>
      <c r="AU31" s="3"/>
      <c r="AV31" s="3"/>
      <c r="AX31" s="5"/>
      <c r="AY31" s="3"/>
      <c r="AZ31" s="3"/>
      <c r="BB31" s="5"/>
      <c r="BC31" s="3"/>
      <c r="BD31" s="3"/>
    </row>
    <row r="32" spans="1:56" ht="24" customHeight="1" thickBot="1">
      <c r="A32" s="42">
        <v>16</v>
      </c>
      <c r="B32" s="43"/>
      <c r="C32" s="44"/>
      <c r="D32" s="45">
        <v>0</v>
      </c>
      <c r="E32" s="46">
        <v>0</v>
      </c>
      <c r="AL32" s="3"/>
      <c r="AM32" s="3"/>
      <c r="AN32" s="5"/>
      <c r="AO32" s="3"/>
      <c r="AP32" s="5"/>
      <c r="AQ32" s="3"/>
      <c r="AR32" s="3"/>
      <c r="AT32" s="5"/>
      <c r="AU32" s="3"/>
      <c r="AV32" s="3"/>
      <c r="AX32" s="5"/>
      <c r="AY32" s="3"/>
      <c r="AZ32" s="3"/>
      <c r="BB32" s="5"/>
      <c r="BC32" s="3"/>
      <c r="BD32" s="3"/>
    </row>
    <row r="33" spans="1:56" ht="24" customHeight="1" thickBot="1" thickTop="1">
      <c r="A33" s="24" t="s">
        <v>30</v>
      </c>
      <c r="B33" s="30"/>
      <c r="C33" s="31"/>
      <c r="D33" s="27">
        <f>SUM(D19:D32)</f>
        <v>39</v>
      </c>
      <c r="E33" s="25">
        <f>SUM(E19:E32)</f>
        <v>27</v>
      </c>
      <c r="AL33" s="3"/>
      <c r="AM33" s="3"/>
      <c r="AN33" s="5"/>
      <c r="AO33" s="3"/>
      <c r="AP33" s="5"/>
      <c r="AQ33" s="3"/>
      <c r="AR33" s="3"/>
      <c r="AT33" s="5"/>
      <c r="AU33" s="3"/>
      <c r="AV33" s="3"/>
      <c r="AX33" s="5"/>
      <c r="AY33" s="3"/>
      <c r="AZ33" s="3"/>
      <c r="BB33" s="5"/>
      <c r="BC33" s="3"/>
      <c r="BD33" s="3"/>
    </row>
    <row r="34" spans="38:56" ht="18.75" customHeight="1" thickTop="1">
      <c r="AL34" s="6"/>
      <c r="AM34" s="6"/>
      <c r="AN34" s="7"/>
      <c r="AO34" s="6"/>
      <c r="AP34" s="7"/>
      <c r="AQ34" s="3"/>
      <c r="AR34" s="3"/>
      <c r="AT34" s="7"/>
      <c r="AU34" s="3"/>
      <c r="AV34" s="3"/>
      <c r="AX34" s="7"/>
      <c r="AY34" s="3"/>
      <c r="AZ34" s="3"/>
      <c r="BB34" s="7"/>
      <c r="BC34" s="3"/>
      <c r="BD34" s="3"/>
    </row>
    <row r="35" spans="38:56" ht="18.75" customHeight="1">
      <c r="AL35" s="3"/>
      <c r="AM35" s="3"/>
      <c r="AN35" s="3"/>
      <c r="AO35" s="3"/>
      <c r="AP35" s="3"/>
      <c r="AQ35" s="3"/>
      <c r="AR35" s="3"/>
      <c r="AT35" s="3"/>
      <c r="AU35" s="3"/>
      <c r="AV35" s="3"/>
      <c r="AX35" s="3"/>
      <c r="AY35" s="3"/>
      <c r="AZ35" s="3"/>
      <c r="BB35" s="3"/>
      <c r="BC35" s="3"/>
      <c r="BD35" s="3"/>
    </row>
  </sheetData>
  <sheetProtection/>
  <mergeCells count="15">
    <mergeCell ref="R1:U1"/>
    <mergeCell ref="V1:Y1"/>
    <mergeCell ref="Z1:AC1"/>
    <mergeCell ref="B1:E1"/>
    <mergeCell ref="F1:I1"/>
    <mergeCell ref="J1:M1"/>
    <mergeCell ref="N1:Q1"/>
    <mergeCell ref="BB1:BE1"/>
    <mergeCell ref="BF1:BI1"/>
    <mergeCell ref="AD1:AG1"/>
    <mergeCell ref="AH1:AK1"/>
    <mergeCell ref="AL1:AO1"/>
    <mergeCell ref="AP1:AS1"/>
    <mergeCell ref="AT1:AW1"/>
    <mergeCell ref="AX1:BA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Humana User</dc:creator>
  <cp:keywords/>
  <dc:description/>
  <cp:lastModifiedBy>admin</cp:lastModifiedBy>
  <dcterms:created xsi:type="dcterms:W3CDTF">2007-05-10T15:21:24Z</dcterms:created>
  <dcterms:modified xsi:type="dcterms:W3CDTF">2011-06-30T14:07:40Z</dcterms:modified>
  <cp:category/>
  <cp:version/>
  <cp:contentType/>
  <cp:contentStatus/>
</cp:coreProperties>
</file>